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ncorgbr.sharepoint.com/sites/DEIN/Documentos Compartilhados/General/PesquisasCNC/ICF/2026/ICF 2026 04/"/>
    </mc:Choice>
  </mc:AlternateContent>
  <xr:revisionPtr revIDLastSave="225" documentId="13_ncr:1_{5290D4BE-7485-4DE7-9D55-18460558B49D}" xr6:coauthVersionLast="47" xr6:coauthVersionMax="47" xr10:uidLastSave="{A3C9269A-9A32-49E9-8C69-ED95D0436DF6}"/>
  <bookViews>
    <workbookView xWindow="-120" yWindow="-120" windowWidth="29040" windowHeight="15720" xr2:uid="{00000000-000D-0000-FFFF-FFFF00000000}"/>
  </bookViews>
  <sheets>
    <sheet name="Índices (com ajuste)" sheetId="1" r:id="rId1"/>
    <sheet name="Variação Mensal" sheetId="5" r:id="rId2"/>
    <sheet name="Variação Anual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 s="1"/>
  <c r="B10" i="1" s="1"/>
  <c r="B9" i="1" s="1"/>
  <c r="B8" i="1" s="1"/>
  <c r="B7" i="1" s="1"/>
  <c r="B6" i="1" s="1"/>
  <c r="B5" i="1" s="1"/>
  <c r="B4" i="1" s="1"/>
  <c r="B3" i="1" s="1"/>
  <c r="B2" i="1" s="1"/>
  <c r="C12" i="1"/>
  <c r="C11" i="1" s="1"/>
  <c r="C10" i="1" s="1"/>
  <c r="C9" i="1" s="1"/>
  <c r="C8" i="1" s="1"/>
  <c r="C7" i="1" s="1"/>
  <c r="C6" i="1" s="1"/>
  <c r="C5" i="1" s="1"/>
  <c r="C4" i="1" s="1"/>
  <c r="C3" i="1" s="1"/>
  <c r="C2" i="1" s="1"/>
  <c r="D12" i="1"/>
  <c r="D11" i="1" s="1"/>
  <c r="D10" i="1" s="1"/>
  <c r="D9" i="1" s="1"/>
  <c r="D8" i="1" s="1"/>
  <c r="D7" i="1" s="1"/>
  <c r="D6" i="1" s="1"/>
  <c r="D5" i="1" s="1"/>
  <c r="D4" i="1" s="1"/>
  <c r="D3" i="1" s="1"/>
  <c r="D2" i="1" s="1"/>
  <c r="E12" i="1"/>
  <c r="E11" i="1" s="1"/>
  <c r="E10" i="1" s="1"/>
  <c r="E9" i="1" s="1"/>
  <c r="E8" i="1" s="1"/>
  <c r="E7" i="1" s="1"/>
  <c r="E6" i="1" s="1"/>
  <c r="E5" i="1" s="1"/>
  <c r="E4" i="1" s="1"/>
  <c r="E3" i="1" s="1"/>
  <c r="E2" i="1" s="1"/>
  <c r="F12" i="1"/>
  <c r="F11" i="1" s="1"/>
  <c r="F10" i="1" s="1"/>
  <c r="F9" i="1" s="1"/>
  <c r="F8" i="1" s="1"/>
  <c r="F7" i="1" s="1"/>
  <c r="F6" i="1" s="1"/>
  <c r="F5" i="1" s="1"/>
  <c r="F4" i="1" s="1"/>
  <c r="F3" i="1" s="1"/>
  <c r="F2" i="1" s="1"/>
  <c r="G12" i="1"/>
  <c r="G11" i="1" s="1"/>
  <c r="G10" i="1" s="1"/>
  <c r="G9" i="1" s="1"/>
  <c r="G8" i="1" s="1"/>
  <c r="G7" i="1" s="1"/>
  <c r="G6" i="1" s="1"/>
  <c r="G5" i="1" s="1"/>
  <c r="G4" i="1" s="1"/>
  <c r="G3" i="1" s="1"/>
  <c r="G2" i="1" s="1"/>
  <c r="H12" i="1"/>
  <c r="H11" i="1" s="1"/>
  <c r="H10" i="1" s="1"/>
  <c r="H9" i="1" s="1"/>
  <c r="H8" i="1" s="1"/>
  <c r="H7" i="1" s="1"/>
  <c r="H6" i="1" s="1"/>
  <c r="H5" i="1" s="1"/>
  <c r="H4" i="1" s="1"/>
  <c r="H3" i="1" s="1"/>
  <c r="H2" i="1" s="1"/>
  <c r="I12" i="1"/>
  <c r="I11" i="1" s="1"/>
  <c r="I10" i="1" s="1"/>
  <c r="I9" i="1" s="1"/>
  <c r="I8" i="1" s="1"/>
  <c r="I7" i="1" s="1"/>
  <c r="I6" i="1" s="1"/>
  <c r="I5" i="1" s="1"/>
  <c r="I4" i="1" s="1"/>
  <c r="I3" i="1" s="1"/>
  <c r="I2" i="1" s="1"/>
  <c r="C13" i="1"/>
  <c r="D13" i="1"/>
  <c r="E13" i="1"/>
  <c r="F13" i="1"/>
  <c r="G13" i="1"/>
  <c r="H13" i="1"/>
  <c r="I13" i="1"/>
  <c r="B13" i="1"/>
</calcChain>
</file>

<file path=xl/sharedStrings.xml><?xml version="1.0" encoding="utf-8"?>
<sst xmlns="http://schemas.openxmlformats.org/spreadsheetml/2006/main" count="25" uniqueCount="9">
  <si>
    <t>ICF</t>
  </si>
  <si>
    <t>Emprego Atual</t>
  </si>
  <si>
    <t>Renda Atual</t>
  </si>
  <si>
    <t>Nível de Consumo Atual</t>
  </si>
  <si>
    <t>Perspectiva Profissional</t>
  </si>
  <si>
    <t>Perspectiva de Consumo</t>
  </si>
  <si>
    <t>Acesso ao crédito</t>
  </si>
  <si>
    <t>Momento para Duráveis</t>
  </si>
  <si>
    <t>Dados com Ajuste Sazonal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</si>
</sst>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\+0.0%;\-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0" fontId="0" fillId="2" borderId="0" xfId="0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5" fontId="2" fillId="0" borderId="0" xfId="1" applyNumberFormat="1" applyFont="1" applyFill="1" applyAlignment="1">
      <alignment horizontal="right"/>
    </xf>
    <xf numFmtId="165" fontId="0" fillId="0" borderId="0" xfId="1" applyNumberFormat="1" applyFont="1" applyFill="1" applyAlignment="1">
      <alignment horizontal="right"/>
    </xf>
  </cellXfs>
  <cellStyles count="5">
    <cellStyle name="Normal" xfId="0" builtinId="0"/>
    <cellStyle name="Porcentagem" xfId="1" builtinId="5"/>
    <cellStyle name="Porcentagem 2" xfId="2" xr:uid="{00000000-0005-0000-0000-000002000000}"/>
    <cellStyle name="Porcentagem 3" xfId="4" xr:uid="{00000000-0005-0000-0000-000003000000}"/>
    <cellStyle name="Vírgul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pane xSplit="1" ySplit="1" topLeftCell="B2" activePane="bottomRight" state="frozen"/>
      <selection pane="topRight" activeCell="A14" sqref="A14:J15"/>
      <selection pane="bottomLeft" activeCell="A14" sqref="A14:J15"/>
      <selection pane="bottomRight" activeCell="E23" sqref="E23"/>
    </sheetView>
  </sheetViews>
  <sheetFormatPr defaultColWidth="8.85546875" defaultRowHeight="15" x14ac:dyDescent="0.25"/>
  <cols>
    <col min="1" max="1" width="7.28515625" bestFit="1" customWidth="1"/>
    <col min="2" max="2" width="5.5703125" style="4" bestFit="1" customWidth="1"/>
    <col min="3" max="3" width="14.140625" style="3" bestFit="1" customWidth="1"/>
    <col min="4" max="4" width="11.7109375" style="3" bestFit="1" customWidth="1"/>
    <col min="5" max="6" width="22.5703125" style="3" bestFit="1" customWidth="1"/>
    <col min="7" max="7" width="23.140625" style="3" bestFit="1" customWidth="1"/>
    <col min="8" max="8" width="16.5703125" style="3" bestFit="1" customWidth="1"/>
    <col min="9" max="9" width="22.5703125" style="3" bestFit="1" customWidth="1"/>
  </cols>
  <sheetData>
    <row r="1" spans="1:9" s="2" customFormat="1" x14ac:dyDescent="0.25">
      <c r="A1" s="5"/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</row>
    <row r="2" spans="1:9" x14ac:dyDescent="0.25">
      <c r="A2" s="1">
        <v>45748</v>
      </c>
      <c r="B2" s="4">
        <f>B3/(1+'Variação Mensal'!B3)</f>
        <v>101.1254436336703</v>
      </c>
      <c r="C2" s="3">
        <f>C3/(1+'Variação Mensal'!C3)</f>
        <v>125.13750130033185</v>
      </c>
      <c r="D2" s="3">
        <f>D3/(1+'Variação Mensal'!D3)</f>
        <v>119.8133055044233</v>
      </c>
      <c r="E2" s="3">
        <f>E3/(1+'Variação Mensal'!E3)</f>
        <v>89.392740312495476</v>
      </c>
      <c r="F2" s="3">
        <f>F3/(1+'Variação Mensal'!F3)</f>
        <v>112.39484908434008</v>
      </c>
      <c r="G2" s="3">
        <f>G3/(1+'Variação Mensal'!G3)</f>
        <v>102.56797572624305</v>
      </c>
      <c r="H2" s="3">
        <f>H3/(1+'Variação Mensal'!H3)</f>
        <v>93.303479383134629</v>
      </c>
      <c r="I2" s="3">
        <f>I3/(1+'Variação Mensal'!I3)</f>
        <v>63.739591690960665</v>
      </c>
    </row>
    <row r="3" spans="1:9" x14ac:dyDescent="0.25">
      <c r="A3" s="1">
        <v>45778</v>
      </c>
      <c r="B3" s="4">
        <f>B4/(1+'Variação Mensal'!B4)</f>
        <v>101.52686908482077</v>
      </c>
      <c r="C3" s="3">
        <f>C4/(1+'Variação Mensal'!C4)</f>
        <v>125.06860704930442</v>
      </c>
      <c r="D3" s="3">
        <f>D4/(1+'Variação Mensal'!D4)</f>
        <v>119.87497151765915</v>
      </c>
      <c r="E3" s="3">
        <f>E4/(1+'Variação Mensal'!E4)</f>
        <v>89.420753028583604</v>
      </c>
      <c r="F3" s="3">
        <f>F4/(1+'Variação Mensal'!F4)</f>
        <v>112.41270892474458</v>
      </c>
      <c r="G3" s="3">
        <f>G4/(1+'Variação Mensal'!G4)</f>
        <v>103.30638254090218</v>
      </c>
      <c r="H3" s="3">
        <f>H4/(1+'Variação Mensal'!H4)</f>
        <v>94.518410110426728</v>
      </c>
      <c r="I3" s="3">
        <f>I4/(1+'Variação Mensal'!I4)</f>
        <v>63.652289819424261</v>
      </c>
    </row>
    <row r="4" spans="1:9" x14ac:dyDescent="0.25">
      <c r="A4" s="1">
        <v>45809</v>
      </c>
      <c r="B4" s="4">
        <f>B5/(1+'Variação Mensal'!B5)</f>
        <v>101.85740998347177</v>
      </c>
      <c r="C4" s="3">
        <f>C5/(1+'Variação Mensal'!C5)</f>
        <v>124.61531297819704</v>
      </c>
      <c r="D4" s="3">
        <f>D5/(1+'Variação Mensal'!D5)</f>
        <v>120.70801044086264</v>
      </c>
      <c r="E4" s="3">
        <f>E5/(1+'Variação Mensal'!E5)</f>
        <v>89.840619502996987</v>
      </c>
      <c r="F4" s="3">
        <f>F5/(1+'Variação Mensal'!F5)</f>
        <v>112.99847403270051</v>
      </c>
      <c r="G4" s="3">
        <f>G5/(1+'Variação Mensal'!G5)</f>
        <v>104.06434393960608</v>
      </c>
      <c r="H4" s="3">
        <f>H5/(1+'Variação Mensal'!H5)</f>
        <v>96.839092754254352</v>
      </c>
      <c r="I4" s="3">
        <f>I5/(1+'Variação Mensal'!I5)</f>
        <v>63.766635179644716</v>
      </c>
    </row>
    <row r="5" spans="1:9" x14ac:dyDescent="0.25">
      <c r="A5" s="1">
        <v>45839</v>
      </c>
      <c r="B5" s="4">
        <f>B6/(1+'Variação Mensal'!B6)</f>
        <v>102.57125686732064</v>
      </c>
      <c r="C5" s="3">
        <f>C6/(1+'Variação Mensal'!C6)</f>
        <v>125.42286620799882</v>
      </c>
      <c r="D5" s="3">
        <f>D6/(1+'Variação Mensal'!D6)</f>
        <v>121.48653344485405</v>
      </c>
      <c r="E5" s="3">
        <f>E6/(1+'Variação Mensal'!E6)</f>
        <v>90.55935417368562</v>
      </c>
      <c r="F5" s="3">
        <f>F6/(1+'Variação Mensal'!F6)</f>
        <v>114.11901867049238</v>
      </c>
      <c r="G5" s="3">
        <f>G6/(1+'Variação Mensal'!G6)</f>
        <v>105.0209015977738</v>
      </c>
      <c r="H5" s="3">
        <f>H6/(1+'Variação Mensal'!H6)</f>
        <v>97.050235955066881</v>
      </c>
      <c r="I5" s="3">
        <f>I6/(1+'Variação Mensal'!I6)</f>
        <v>64.455452237541067</v>
      </c>
    </row>
    <row r="6" spans="1:9" x14ac:dyDescent="0.25">
      <c r="A6" s="1">
        <v>45870</v>
      </c>
      <c r="B6" s="4">
        <f>B7/(1+'Variação Mensal'!B7)</f>
        <v>102.06417663667375</v>
      </c>
      <c r="C6" s="3">
        <f>C7/(1+'Variação Mensal'!C7)</f>
        <v>125.02017887189341</v>
      </c>
      <c r="D6" s="3">
        <f>D7/(1+'Variação Mensal'!D7)</f>
        <v>120.73844698861249</v>
      </c>
      <c r="E6" s="3">
        <f>E7/(1+'Variação Mensal'!E7)</f>
        <v>89.893813966202714</v>
      </c>
      <c r="F6" s="3">
        <f>F7/(1+'Variação Mensal'!F7)</f>
        <v>113.36894024219616</v>
      </c>
      <c r="G6" s="3">
        <f>G7/(1+'Variação Mensal'!G7)</f>
        <v>104.77455654847742</v>
      </c>
      <c r="H6" s="3">
        <f>H7/(1+'Variação Mensal'!H7)</f>
        <v>95.519488888760478</v>
      </c>
      <c r="I6" s="3">
        <f>I7/(1+'Variação Mensal'!I7)</f>
        <v>64.423573131069645</v>
      </c>
    </row>
    <row r="7" spans="1:9" x14ac:dyDescent="0.25">
      <c r="A7" s="1">
        <v>45901</v>
      </c>
      <c r="B7" s="4">
        <f>B8/(1+'Variação Mensal'!B8)</f>
        <v>100.97000834235395</v>
      </c>
      <c r="C7" s="3">
        <f>C8/(1+'Variação Mensal'!C8)</f>
        <v>124.84091596352151</v>
      </c>
      <c r="D7" s="3">
        <f>D8/(1+'Variação Mensal'!D8)</f>
        <v>120.03373885750482</v>
      </c>
      <c r="E7" s="3">
        <f>E8/(1+'Variação Mensal'!E8)</f>
        <v>88.551196810426831</v>
      </c>
      <c r="F7" s="3">
        <f>F8/(1+'Variação Mensal'!F8)</f>
        <v>110.8574631445497</v>
      </c>
      <c r="G7" s="3">
        <f>G8/(1+'Variação Mensal'!G8)</f>
        <v>103.16027385143383</v>
      </c>
      <c r="H7" s="3">
        <f>H8/(1+'Variação Mensal'!H8)</f>
        <v>95.05088210600826</v>
      </c>
      <c r="I7" s="3">
        <f>I8/(1+'Variação Mensal'!I8)</f>
        <v>63.928656960924258</v>
      </c>
    </row>
    <row r="8" spans="1:9" x14ac:dyDescent="0.25">
      <c r="A8" s="1">
        <v>45931</v>
      </c>
      <c r="B8" s="4">
        <f>B9/(1+'Variação Mensal'!B9)</f>
        <v>100.41975853073404</v>
      </c>
      <c r="C8" s="3">
        <f>C9/(1+'Variação Mensal'!C9)</f>
        <v>124.08497799472221</v>
      </c>
      <c r="D8" s="3">
        <f>D9/(1+'Variação Mensal'!D9)</f>
        <v>120.04540705278629</v>
      </c>
      <c r="E8" s="3">
        <f>E9/(1+'Variação Mensal'!E9)</f>
        <v>87.184940299350373</v>
      </c>
      <c r="F8" s="3">
        <f>F9/(1+'Variação Mensal'!F9)</f>
        <v>109.03143623899793</v>
      </c>
      <c r="G8" s="3">
        <f>G9/(1+'Variação Mensal'!G9)</f>
        <v>102.39640131058086</v>
      </c>
      <c r="H8" s="3">
        <f>H9/(1+'Variação Mensal'!H9)</f>
        <v>95.409746791903871</v>
      </c>
      <c r="I8" s="3">
        <f>I9/(1+'Variação Mensal'!I9)</f>
        <v>64.081553887211129</v>
      </c>
    </row>
    <row r="9" spans="1:9" x14ac:dyDescent="0.25">
      <c r="A9" s="1">
        <v>45962</v>
      </c>
      <c r="B9" s="4">
        <f>B10/(1+'Variação Mensal'!B10)</f>
        <v>101.07894675304993</v>
      </c>
      <c r="C9" s="3">
        <f>C10/(1+'Variação Mensal'!C10)</f>
        <v>124.47359988041596</v>
      </c>
      <c r="D9" s="3">
        <f>D10/(1+'Variação Mensal'!D10)</f>
        <v>120.7983639793884</v>
      </c>
      <c r="E9" s="3">
        <f>E10/(1+'Variação Mensal'!E10)</f>
        <v>88.221331785217629</v>
      </c>
      <c r="F9" s="3">
        <f>F10/(1+'Variação Mensal'!F10)</f>
        <v>107.96552984263151</v>
      </c>
      <c r="G9" s="3">
        <f>G10/(1+'Variação Mensal'!G10)</f>
        <v>103.35338060716957</v>
      </c>
      <c r="H9" s="3">
        <f>H10/(1+'Variação Mensal'!H10)</f>
        <v>96.270713859443561</v>
      </c>
      <c r="I9" s="3">
        <f>I10/(1+'Variação Mensal'!I10)</f>
        <v>66.319673875457667</v>
      </c>
    </row>
    <row r="10" spans="1:9" x14ac:dyDescent="0.25">
      <c r="A10" s="1">
        <v>45992</v>
      </c>
      <c r="B10" s="4">
        <f>B11/(1+'Variação Mensal'!B11)</f>
        <v>102.09320030553087</v>
      </c>
      <c r="C10" s="3">
        <f>C11/(1+'Variação Mensal'!C11)</f>
        <v>125.15983059277785</v>
      </c>
      <c r="D10" s="3">
        <f>D11/(1+'Variação Mensal'!D11)</f>
        <v>121.46819131682844</v>
      </c>
      <c r="E10" s="3">
        <f>E11/(1+'Variação Mensal'!E11)</f>
        <v>89.400235096810917</v>
      </c>
      <c r="F10" s="3">
        <f>F11/(1+'Variação Mensal'!F11)</f>
        <v>107.25952758604194</v>
      </c>
      <c r="G10" s="3">
        <f>G11/(1+'Variação Mensal'!G11)</f>
        <v>104.7522173817608</v>
      </c>
      <c r="H10" s="3">
        <f>H11/(1+'Variação Mensal'!H11)</f>
        <v>97.776966440871007</v>
      </c>
      <c r="I10" s="3">
        <f>I11/(1+'Variação Mensal'!I11)</f>
        <v>68.350368709909716</v>
      </c>
    </row>
    <row r="11" spans="1:9" x14ac:dyDescent="0.25">
      <c r="A11" s="1">
        <v>46023</v>
      </c>
      <c r="B11" s="4">
        <f>B12/(1+'Variação Mensal'!B12)</f>
        <v>102.81770328214056</v>
      </c>
      <c r="C11" s="3">
        <f>C12/(1+'Variação Mensal'!C12)</f>
        <v>125.18093302014412</v>
      </c>
      <c r="D11" s="3">
        <f>D12/(1+'Variação Mensal'!D12)</f>
        <v>121.44992176237308</v>
      </c>
      <c r="E11" s="3">
        <f>E12/(1+'Variação Mensal'!E12)</f>
        <v>90.212242904945768</v>
      </c>
      <c r="F11" s="3">
        <f>F12/(1+'Variação Mensal'!F12)</f>
        <v>106.51872307784622</v>
      </c>
      <c r="G11" s="3">
        <f>G12/(1+'Variação Mensal'!G12)</f>
        <v>105.43719637993109</v>
      </c>
      <c r="H11" s="3">
        <f>H12/(1+'Variação Mensal'!H12)</f>
        <v>99.401613340478292</v>
      </c>
      <c r="I11" s="3">
        <f>I12/(1+'Variação Mensal'!I12)</f>
        <v>70.902982688480151</v>
      </c>
    </row>
    <row r="12" spans="1:9" x14ac:dyDescent="0.25">
      <c r="A12" s="1">
        <v>46054</v>
      </c>
      <c r="B12" s="4">
        <f>B13/(1+'Variação Mensal'!B13)</f>
        <v>103.38600879775163</v>
      </c>
      <c r="C12" s="3">
        <f>C13/(1+'Variação Mensal'!C13)</f>
        <v>124.98771067388041</v>
      </c>
      <c r="D12" s="3">
        <f>D13/(1+'Variação Mensal'!D13)</f>
        <v>121.52672634948162</v>
      </c>
      <c r="E12" s="3">
        <f>E13/(1+'Variação Mensal'!E13)</f>
        <v>91.335901565541292</v>
      </c>
      <c r="F12" s="3">
        <f>F13/(1+'Variação Mensal'!F13)</f>
        <v>106.17331959753965</v>
      </c>
      <c r="G12" s="3">
        <f>G13/(1+'Variação Mensal'!G13)</f>
        <v>105.60313194574083</v>
      </c>
      <c r="H12" s="3">
        <f>H13/(1+'Variação Mensal'!H13)</f>
        <v>100.33997596434244</v>
      </c>
      <c r="I12" s="3">
        <f>I13/(1+'Variação Mensal'!I13)</f>
        <v>72.832892580113054</v>
      </c>
    </row>
    <row r="13" spans="1:9" x14ac:dyDescent="0.25">
      <c r="A13" s="1">
        <v>46082</v>
      </c>
      <c r="B13" s="4">
        <f>B14/(1+'Variação Mensal'!B14)</f>
        <v>103.78278657278261</v>
      </c>
      <c r="C13" s="3">
        <f>C14/(1+'Variação Mensal'!C14)</f>
        <v>124.28925678649604</v>
      </c>
      <c r="D13" s="3">
        <f>D14/(1+'Variação Mensal'!D14)</f>
        <v>121.85882266073546</v>
      </c>
      <c r="E13" s="3">
        <f>E14/(1+'Variação Mensal'!E14)</f>
        <v>92.413496063075883</v>
      </c>
      <c r="F13" s="3">
        <f>F14/(1+'Variação Mensal'!F14)</f>
        <v>106.14153433097941</v>
      </c>
      <c r="G13" s="3">
        <f>G14/(1+'Variação Mensal'!G14)</f>
        <v>105.45146964782838</v>
      </c>
      <c r="H13" s="3">
        <f>H14/(1+'Variação Mensal'!H14)</f>
        <v>101.15227818493973</v>
      </c>
      <c r="I13" s="3">
        <f>I14/(1+'Variação Mensal'!I14)</f>
        <v>74.138886411413964</v>
      </c>
    </row>
    <row r="14" spans="1:9" x14ac:dyDescent="0.25">
      <c r="A14" s="1">
        <v>46113</v>
      </c>
      <c r="B14" s="4">
        <v>105.028180011656</v>
      </c>
      <c r="C14" s="3">
        <v>125.283570840788</v>
      </c>
      <c r="D14" s="3">
        <v>123.442987355325</v>
      </c>
      <c r="E14" s="3">
        <v>92.690736551265104</v>
      </c>
      <c r="F14" s="3">
        <v>108.264365017599</v>
      </c>
      <c r="G14" s="3">
        <v>106.295081405011</v>
      </c>
      <c r="H14" s="3">
        <v>102.36610552315901</v>
      </c>
      <c r="I14" s="3">
        <v>75.992358571699299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pane xSplit="1" ySplit="1" topLeftCell="B2" activePane="bottomRight" state="frozen"/>
      <selection pane="topRight" activeCell="A2" sqref="A2:XFD2"/>
      <selection pane="bottomLeft" activeCell="A2" sqref="A2:XFD2"/>
      <selection pane="bottomRight" activeCell="I15" sqref="I15"/>
    </sheetView>
  </sheetViews>
  <sheetFormatPr defaultColWidth="8.85546875" defaultRowHeight="15" x14ac:dyDescent="0.25"/>
  <cols>
    <col min="1" max="1" width="12.42578125" customWidth="1"/>
    <col min="2" max="2" width="7.140625" style="4" bestFit="1" customWidth="1"/>
    <col min="3" max="3" width="12.85546875" style="3" bestFit="1" customWidth="1"/>
    <col min="4" max="4" width="10.7109375" style="3" bestFit="1" customWidth="1"/>
    <col min="5" max="5" width="20.5703125" style="3" bestFit="1" customWidth="1"/>
    <col min="6" max="6" width="20.42578125" style="3" bestFit="1" customWidth="1"/>
    <col min="7" max="7" width="21.140625" style="3" bestFit="1" customWidth="1"/>
    <col min="8" max="8" width="15.5703125" style="3" bestFit="1" customWidth="1"/>
    <col min="9" max="9" width="20.85546875" style="3" bestFit="1" customWidth="1"/>
  </cols>
  <sheetData>
    <row r="1" spans="1:9" s="2" customFormat="1" ht="45" x14ac:dyDescent="0.25">
      <c r="A1" s="5" t="s">
        <v>8</v>
      </c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</row>
    <row r="2" spans="1:9" x14ac:dyDescent="0.25">
      <c r="A2" s="1">
        <v>45748</v>
      </c>
      <c r="B2" s="8">
        <v>-8.8835384642604875E-4</v>
      </c>
      <c r="C2" s="9">
        <v>1.5107439465149586E-3</v>
      </c>
      <c r="D2" s="9">
        <v>-1.5635371849898272E-2</v>
      </c>
      <c r="E2" s="9">
        <v>2.7070083777980258E-3</v>
      </c>
      <c r="F2" s="9">
        <v>1.345318480973301E-3</v>
      </c>
      <c r="G2" s="9">
        <v>-6.0151425908046008E-3</v>
      </c>
      <c r="H2" s="9">
        <v>3.5775984283477058E-3</v>
      </c>
      <c r="I2" s="9">
        <v>7.1791384917951895E-3</v>
      </c>
    </row>
    <row r="3" spans="1:9" x14ac:dyDescent="0.25">
      <c r="A3" s="1">
        <v>45778</v>
      </c>
      <c r="B3" s="8">
        <v>3.9695791358369537E-3</v>
      </c>
      <c r="C3" s="9">
        <v>-5.505483992530591E-4</v>
      </c>
      <c r="D3" s="9">
        <v>5.1468418283118211E-4</v>
      </c>
      <c r="E3" s="9">
        <v>3.1336679007942791E-4</v>
      </c>
      <c r="F3" s="9">
        <v>1.5890265924101143E-4</v>
      </c>
      <c r="G3" s="9">
        <v>7.1991945773597354E-3</v>
      </c>
      <c r="H3" s="9">
        <v>1.3021279970741428E-2</v>
      </c>
      <c r="I3" s="9">
        <v>-1.36966474400535E-3</v>
      </c>
    </row>
    <row r="4" spans="1:9" x14ac:dyDescent="0.25">
      <c r="A4" s="1">
        <v>45809</v>
      </c>
      <c r="B4" s="8">
        <v>3.2556987291201267E-3</v>
      </c>
      <c r="C4" s="9">
        <v>-3.6243633138784981E-3</v>
      </c>
      <c r="D4" s="9">
        <v>6.9492314588852633E-3</v>
      </c>
      <c r="E4" s="9">
        <v>4.6954030266237456E-3</v>
      </c>
      <c r="F4" s="9">
        <v>5.2108441612956913E-3</v>
      </c>
      <c r="G4" s="9">
        <v>7.3370239094743273E-3</v>
      </c>
      <c r="H4" s="9">
        <v>2.4552705035096878E-2</v>
      </c>
      <c r="I4" s="9">
        <v>1.7964060765895962E-3</v>
      </c>
    </row>
    <row r="5" spans="1:9" x14ac:dyDescent="0.25">
      <c r="A5" s="1">
        <v>45839</v>
      </c>
      <c r="B5" s="8">
        <v>7.0082960480215561E-3</v>
      </c>
      <c r="C5" s="9">
        <v>6.4803691496813087E-3</v>
      </c>
      <c r="D5" s="9">
        <v>6.4496382729530843E-3</v>
      </c>
      <c r="E5" s="9">
        <v>8.0001081322091938E-3</v>
      </c>
      <c r="F5" s="9">
        <v>9.9164581414399322E-3</v>
      </c>
      <c r="G5" s="9">
        <v>9.19198278636979E-3</v>
      </c>
      <c r="H5" s="9">
        <v>2.1803508769784319E-3</v>
      </c>
      <c r="I5" s="9">
        <v>1.0802154699801836E-2</v>
      </c>
    </row>
    <row r="6" spans="1:9" x14ac:dyDescent="0.25">
      <c r="A6" s="1">
        <v>45870</v>
      </c>
      <c r="B6" s="8">
        <v>-4.943687404579844E-3</v>
      </c>
      <c r="C6" s="9">
        <v>-3.2106373285841761E-3</v>
      </c>
      <c r="D6" s="9">
        <v>-6.1577726767644281E-3</v>
      </c>
      <c r="E6" s="9">
        <v>-7.3492154792365039E-3</v>
      </c>
      <c r="F6" s="9">
        <v>-6.5727732067342171E-3</v>
      </c>
      <c r="G6" s="9">
        <v>-2.3456763896378963E-3</v>
      </c>
      <c r="H6" s="9">
        <v>-1.5772728950552151E-2</v>
      </c>
      <c r="I6" s="9">
        <v>-4.9459130864415446E-4</v>
      </c>
    </row>
    <row r="7" spans="1:9" x14ac:dyDescent="0.25">
      <c r="A7" s="1">
        <v>45901</v>
      </c>
      <c r="B7" s="8">
        <v>-1.0720395053151699E-2</v>
      </c>
      <c r="C7" s="9">
        <v>-1.4338717956530189E-3</v>
      </c>
      <c r="D7" s="9">
        <v>-5.8366506169665877E-3</v>
      </c>
      <c r="E7" s="9">
        <v>-1.4935590076094241E-2</v>
      </c>
      <c r="F7" s="9">
        <v>-2.2153131997891706E-2</v>
      </c>
      <c r="G7" s="9">
        <v>-1.5407201425822192E-2</v>
      </c>
      <c r="H7" s="9">
        <v>-4.9058761536919793E-3</v>
      </c>
      <c r="I7" s="9">
        <v>-7.6822216789881326E-3</v>
      </c>
    </row>
    <row r="8" spans="1:9" x14ac:dyDescent="0.25">
      <c r="A8" s="1">
        <v>45931</v>
      </c>
      <c r="B8" s="8">
        <v>-5.4496361905230772E-3</v>
      </c>
      <c r="C8" s="9">
        <v>-6.0552100484442262E-3</v>
      </c>
      <c r="D8" s="9">
        <v>9.7207630059159555E-5</v>
      </c>
      <c r="E8" s="9">
        <v>-1.5429001078340887E-2</v>
      </c>
      <c r="F8" s="9">
        <v>-1.6471844598958341E-2</v>
      </c>
      <c r="G8" s="9">
        <v>-7.4047161017919416E-3</v>
      </c>
      <c r="H8" s="9">
        <v>3.7755008469608775E-3</v>
      </c>
      <c r="I8" s="9">
        <v>2.3916805632304694E-3</v>
      </c>
    </row>
    <row r="9" spans="1:9" x14ac:dyDescent="0.25">
      <c r="A9" s="1">
        <v>45962</v>
      </c>
      <c r="B9" s="8">
        <v>6.5643278968265939E-3</v>
      </c>
      <c r="C9" s="9">
        <v>3.1319011533392782E-3</v>
      </c>
      <c r="D9" s="9">
        <v>6.272267678437915E-3</v>
      </c>
      <c r="E9" s="9">
        <v>1.1887276429952243E-2</v>
      </c>
      <c r="F9" s="9">
        <v>-9.7761382692413967E-3</v>
      </c>
      <c r="G9" s="9">
        <v>9.3458293879495891E-3</v>
      </c>
      <c r="H9" s="9">
        <v>9.0238900792549703E-3</v>
      </c>
      <c r="I9" s="9">
        <v>3.4926119179098158E-2</v>
      </c>
    </row>
    <row r="10" spans="1:9" x14ac:dyDescent="0.25">
      <c r="A10" s="1">
        <v>45992</v>
      </c>
      <c r="B10" s="8">
        <v>1.0034271082769664E-2</v>
      </c>
      <c r="C10" s="9">
        <v>5.5130623121784073E-3</v>
      </c>
      <c r="D10" s="9">
        <v>5.5450033872506133E-3</v>
      </c>
      <c r="E10" s="9">
        <v>1.3363018759039225E-2</v>
      </c>
      <c r="F10" s="9">
        <v>-6.5391450180314337E-3</v>
      </c>
      <c r="G10" s="9">
        <v>1.3534504303327921E-2</v>
      </c>
      <c r="H10" s="9">
        <v>1.564601030825008E-2</v>
      </c>
      <c r="I10" s="9">
        <v>3.0619795240029557E-2</v>
      </c>
    </row>
    <row r="11" spans="1:9" x14ac:dyDescent="0.25">
      <c r="A11" s="1">
        <v>46023</v>
      </c>
      <c r="B11" s="8">
        <v>7.0964860974236377E-3</v>
      </c>
      <c r="C11" s="9">
        <v>1.6860383452366179E-4</v>
      </c>
      <c r="D11" s="9">
        <v>-1.5040607962713004E-4</v>
      </c>
      <c r="E11" s="9">
        <v>9.0828375032294684E-3</v>
      </c>
      <c r="F11" s="9">
        <v>-6.9066545869452822E-3</v>
      </c>
      <c r="G11" s="9">
        <v>6.5390405596279511E-3</v>
      </c>
      <c r="H11" s="9">
        <v>1.6615844802157609E-2</v>
      </c>
      <c r="I11" s="9">
        <v>3.7346016221275313E-2</v>
      </c>
    </row>
    <row r="12" spans="1:9" x14ac:dyDescent="0.25">
      <c r="A12" s="1">
        <v>46054</v>
      </c>
      <c r="B12" s="8">
        <v>5.5273119070904375E-3</v>
      </c>
      <c r="C12" s="9">
        <v>-1.5435445447000706E-3</v>
      </c>
      <c r="D12" s="9">
        <v>6.3239717238205984E-4</v>
      </c>
      <c r="E12" s="9">
        <v>1.2455722465292141E-2</v>
      </c>
      <c r="F12" s="9">
        <v>-3.2426550969273382E-3</v>
      </c>
      <c r="G12" s="9">
        <v>1.5737858318216613E-3</v>
      </c>
      <c r="H12" s="9">
        <v>9.4401146252023338E-3</v>
      </c>
      <c r="I12" s="9">
        <v>2.7219022648344193E-2</v>
      </c>
    </row>
    <row r="13" spans="1:9" x14ac:dyDescent="0.25">
      <c r="A13" s="1">
        <v>46082</v>
      </c>
      <c r="B13" s="8">
        <v>3.8378285383584565E-3</v>
      </c>
      <c r="C13" s="9">
        <v>-5.5881804988555661E-3</v>
      </c>
      <c r="D13" s="9">
        <v>2.7327018609784037E-3</v>
      </c>
      <c r="E13" s="9">
        <v>1.1798148143983944E-2</v>
      </c>
      <c r="F13" s="9">
        <v>-2.9937150576742066E-4</v>
      </c>
      <c r="G13" s="9">
        <v>-1.4361534086921868E-3</v>
      </c>
      <c r="H13" s="9">
        <v>8.0954994536370783E-3</v>
      </c>
      <c r="I13" s="9">
        <v>1.7931373930595518E-2</v>
      </c>
    </row>
    <row r="14" spans="1:9" x14ac:dyDescent="0.25">
      <c r="A14" s="1">
        <v>46113</v>
      </c>
      <c r="B14" s="8">
        <v>1.2E-2</v>
      </c>
      <c r="C14" s="9">
        <v>8.0000000000000002E-3</v>
      </c>
      <c r="D14" s="9">
        <v>1.2999999999999999E-2</v>
      </c>
      <c r="E14" s="9">
        <v>3.0000000000000001E-3</v>
      </c>
      <c r="F14" s="9">
        <v>0.02</v>
      </c>
      <c r="G14" s="9">
        <v>8.0000000000000002E-3</v>
      </c>
      <c r="H14" s="9">
        <v>1.2E-2</v>
      </c>
      <c r="I14" s="9">
        <v>2.5000000000000001E-2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workbookViewId="0">
      <pane xSplit="1" ySplit="1" topLeftCell="B2" activePane="bottomRight" state="frozen"/>
      <selection pane="topRight" activeCell="A2" sqref="A2:XFD2"/>
      <selection pane="bottomLeft" activeCell="A2" sqref="A2:XFD2"/>
      <selection pane="bottomRight" activeCell="F29" sqref="F29"/>
    </sheetView>
  </sheetViews>
  <sheetFormatPr defaultColWidth="8.85546875" defaultRowHeight="15" x14ac:dyDescent="0.25"/>
  <cols>
    <col min="1" max="1" width="7.28515625" bestFit="1" customWidth="1"/>
    <col min="2" max="2" width="7.140625" style="4" bestFit="1" customWidth="1"/>
    <col min="3" max="3" width="14.28515625" style="3" bestFit="1" customWidth="1"/>
    <col min="4" max="4" width="11.85546875" style="3" bestFit="1" customWidth="1"/>
    <col min="5" max="6" width="22.7109375" style="3" bestFit="1" customWidth="1"/>
    <col min="7" max="7" width="23.28515625" style="3" bestFit="1" customWidth="1"/>
    <col min="8" max="8" width="16.7109375" style="3" bestFit="1" customWidth="1"/>
    <col min="9" max="9" width="22.7109375" style="3" bestFit="1" customWidth="1"/>
  </cols>
  <sheetData>
    <row r="1" spans="1:9" s="2" customFormat="1" x14ac:dyDescent="0.25">
      <c r="A1" s="5"/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</row>
    <row r="2" spans="1:9" x14ac:dyDescent="0.25">
      <c r="A2" s="1">
        <v>45748</v>
      </c>
      <c r="B2" s="8">
        <v>-1.6461920281514941E-2</v>
      </c>
      <c r="C2" s="9">
        <v>-2.6195023391480943E-3</v>
      </c>
      <c r="D2" s="9">
        <v>-1.6560135863196934E-2</v>
      </c>
      <c r="E2" s="9">
        <v>9.4661203156709561E-5</v>
      </c>
      <c r="F2" s="9">
        <v>-1.6598352732547506E-3</v>
      </c>
      <c r="G2" s="9">
        <v>-3.3511397803920651E-2</v>
      </c>
      <c r="H2" s="9">
        <v>-9.5880039486322399E-3</v>
      </c>
      <c r="I2" s="9">
        <v>-7.2065479033318502E-2</v>
      </c>
    </row>
    <row r="3" spans="1:9" x14ac:dyDescent="0.25">
      <c r="A3" s="1">
        <v>45778</v>
      </c>
      <c r="B3" s="8">
        <v>-2.0688845873923389E-2</v>
      </c>
      <c r="C3" s="9">
        <v>-1.7199193580889505E-2</v>
      </c>
      <c r="D3" s="9">
        <v>-2.9425159272994827E-2</v>
      </c>
      <c r="E3" s="9">
        <v>5.5643119071313585E-4</v>
      </c>
      <c r="F3" s="9">
        <v>2.5747921482863756E-3</v>
      </c>
      <c r="G3" s="9">
        <v>-3.3783492012129046E-2</v>
      </c>
      <c r="H3" s="9">
        <v>-8.758353636675098E-3</v>
      </c>
      <c r="I3" s="9">
        <v>-7.5552460920509712E-2</v>
      </c>
    </row>
    <row r="4" spans="1:9" x14ac:dyDescent="0.25">
      <c r="A4" s="1">
        <v>45809</v>
      </c>
      <c r="B4" s="8">
        <v>-1.3036929336790015E-2</v>
      </c>
      <c r="C4" s="9">
        <v>-1.7855865575254759E-2</v>
      </c>
      <c r="D4" s="9">
        <v>-3.0661755253190259E-2</v>
      </c>
      <c r="E4" s="9">
        <v>3.5015360322525613E-3</v>
      </c>
      <c r="F4" s="9">
        <v>1.6929542673068232E-2</v>
      </c>
      <c r="G4" s="9">
        <v>-2.767306830729177E-2</v>
      </c>
      <c r="H4" s="9">
        <v>2.2157746321203264E-2</v>
      </c>
      <c r="I4" s="9">
        <v>-7.0055687346928353E-2</v>
      </c>
    </row>
    <row r="5" spans="1:9" x14ac:dyDescent="0.25">
      <c r="A5" s="1">
        <v>45839</v>
      </c>
      <c r="B5" s="8">
        <v>-1.4196125956581485E-3</v>
      </c>
      <c r="C5" s="9">
        <v>-8.8831757251708332E-3</v>
      </c>
      <c r="D5" s="9">
        <v>-2.543092423056359E-2</v>
      </c>
      <c r="E5" s="9">
        <v>1.4559769412500811E-2</v>
      </c>
      <c r="F5" s="9">
        <v>3.6693439856542831E-2</v>
      </c>
      <c r="G5" s="9">
        <v>-6.204283515713449E-3</v>
      </c>
      <c r="H5" s="9">
        <v>3.2908731192063279E-2</v>
      </c>
      <c r="I5" s="9">
        <v>-6.6502861015656833E-2</v>
      </c>
    </row>
    <row r="6" spans="1:9" x14ac:dyDescent="0.25">
      <c r="A6" s="1">
        <v>45870</v>
      </c>
      <c r="B6" s="8">
        <v>-6.4689812240900091E-3</v>
      </c>
      <c r="C6" s="9">
        <v>-1.2599902068382574E-2</v>
      </c>
      <c r="D6" s="9">
        <v>-3.0147100150221928E-2</v>
      </c>
      <c r="E6" s="9">
        <v>1.0646176158935594E-2</v>
      </c>
      <c r="F6" s="9">
        <v>3.0663089909022334E-2</v>
      </c>
      <c r="G6" s="9">
        <v>-1.7340003430155182E-3</v>
      </c>
      <c r="H6" s="9">
        <v>1.3618226395918587E-2</v>
      </c>
      <c r="I6" s="9">
        <v>-6.8891162565423492E-2</v>
      </c>
    </row>
    <row r="7" spans="1:9" x14ac:dyDescent="0.25">
      <c r="A7" s="1">
        <v>45901</v>
      </c>
      <c r="B7" s="8">
        <v>-1.8869065081806968E-2</v>
      </c>
      <c r="C7" s="9">
        <v>-1.9397441787756486E-2</v>
      </c>
      <c r="D7" s="9">
        <v>-3.825536149574138E-2</v>
      </c>
      <c r="E7" s="9">
        <v>-1.1937717252656022E-2</v>
      </c>
      <c r="F7" s="9">
        <v>3.3685545280937035E-4</v>
      </c>
      <c r="G7" s="9">
        <v>-1.8375029855796088E-2</v>
      </c>
      <c r="H7" s="9">
        <v>1.4641720927582869E-2</v>
      </c>
      <c r="I7" s="9">
        <v>-6.9472175225839372E-2</v>
      </c>
    </row>
    <row r="8" spans="1:9" x14ac:dyDescent="0.25">
      <c r="A8" s="1">
        <v>45931</v>
      </c>
      <c r="B8" s="8">
        <v>-1.9306027697736039E-2</v>
      </c>
      <c r="C8" s="9">
        <v>-1.5537099279619437E-2</v>
      </c>
      <c r="D8" s="9">
        <v>-3.5533954844501059E-2</v>
      </c>
      <c r="E8" s="9">
        <v>-1.8992911312036842E-2</v>
      </c>
      <c r="F8" s="9">
        <v>-1.8673901368918333E-2</v>
      </c>
      <c r="G8" s="9">
        <v>-2.3205748704688944E-2</v>
      </c>
      <c r="H8" s="9">
        <v>2.5005758805778155E-2</v>
      </c>
      <c r="I8" s="9">
        <v>-5.3013547756534107E-2</v>
      </c>
    </row>
    <row r="9" spans="1:9" x14ac:dyDescent="0.25">
      <c r="A9" s="1">
        <v>45962</v>
      </c>
      <c r="B9" s="8">
        <v>-7.8668989176933213E-3</v>
      </c>
      <c r="C9" s="9">
        <v>-7.546886905902328E-3</v>
      </c>
      <c r="D9" s="9">
        <v>-2.4232281106912668E-2</v>
      </c>
      <c r="E9" s="9">
        <v>-4.3852128216691488E-3</v>
      </c>
      <c r="F9" s="9">
        <v>-2.8221519221458768E-2</v>
      </c>
      <c r="G9" s="9">
        <v>-1.4823502991082371E-2</v>
      </c>
      <c r="H9" s="9">
        <v>3.4733667062819551E-2</v>
      </c>
      <c r="I9" s="9">
        <v>3.1653904229520524E-3</v>
      </c>
    </row>
    <row r="10" spans="1:9" x14ac:dyDescent="0.25">
      <c r="A10" s="1">
        <v>45992</v>
      </c>
      <c r="B10" s="8">
        <v>2.099639831527611E-3</v>
      </c>
      <c r="C10" s="9">
        <v>1.9859040822423069E-4</v>
      </c>
      <c r="D10" s="9">
        <v>-1.4683101532761644E-2</v>
      </c>
      <c r="E10" s="9">
        <v>9.6908528984105402E-3</v>
      </c>
      <c r="F10" s="9">
        <v>-3.4763822725203286E-2</v>
      </c>
      <c r="G10" s="9">
        <v>-6.8630558189309854E-3</v>
      </c>
      <c r="H10" s="9">
        <v>5.7768391860691493E-2</v>
      </c>
      <c r="I10" s="9">
        <v>2.5106264144038937E-2</v>
      </c>
    </row>
    <row r="11" spans="1:9" x14ac:dyDescent="0.25">
      <c r="A11" s="1">
        <v>46023</v>
      </c>
      <c r="B11" s="8">
        <v>7.2357813716024122E-3</v>
      </c>
      <c r="C11" s="9">
        <v>1.6214247023946804E-3</v>
      </c>
      <c r="D11" s="9">
        <v>-1.3783773934835097E-2</v>
      </c>
      <c r="E11" s="9">
        <v>9.4970763024890825E-3</v>
      </c>
      <c r="F11" s="9">
        <v>-4.4644125144333136E-2</v>
      </c>
      <c r="G11" s="9">
        <v>-2.1873588260442611E-3</v>
      </c>
      <c r="H11" s="9">
        <v>8.4565143315746605E-2</v>
      </c>
      <c r="I11" s="9">
        <v>4.7276926842479972E-2</v>
      </c>
    </row>
    <row r="12" spans="1:9" x14ac:dyDescent="0.25">
      <c r="A12" s="1">
        <v>46054</v>
      </c>
      <c r="B12" s="8">
        <v>1.4696584642835075E-2</v>
      </c>
      <c r="C12" s="9">
        <v>-3.0063104046984535E-3</v>
      </c>
      <c r="D12" s="9">
        <v>-9.5800472876593767E-3</v>
      </c>
      <c r="E12" s="9">
        <v>2.0328412884763614E-2</v>
      </c>
      <c r="F12" s="9">
        <v>-5.2057506967127076E-2</v>
      </c>
      <c r="G12" s="9">
        <v>9.2468818640896178E-3</v>
      </c>
      <c r="H12" s="9">
        <v>8.5724431191531947E-2</v>
      </c>
      <c r="I12" s="9">
        <v>0.106087930394128</v>
      </c>
    </row>
    <row r="13" spans="1:9" x14ac:dyDescent="0.25">
      <c r="A13" s="1">
        <v>46082</v>
      </c>
      <c r="B13" s="8">
        <v>2.4079464978452148E-2</v>
      </c>
      <c r="C13" s="9">
        <v>-6.0901864259691463E-3</v>
      </c>
      <c r="D13" s="9">
        <v>3.5090381375879609E-4</v>
      </c>
      <c r="E13" s="9">
        <v>3.6405516775557034E-2</v>
      </c>
      <c r="F13" s="9">
        <v>-5.4864709472763007E-2</v>
      </c>
      <c r="G13" s="9">
        <v>2.0545009076974541E-2</v>
      </c>
      <c r="H13" s="9">
        <v>8.6446411302879111E-2</v>
      </c>
      <c r="I13" s="9">
        <v>0.16649528170259664</v>
      </c>
    </row>
    <row r="14" spans="1:9" x14ac:dyDescent="0.25">
      <c r="A14" s="1">
        <v>46113</v>
      </c>
      <c r="B14" s="8">
        <v>3.1062893473727371E-2</v>
      </c>
      <c r="C14" s="9">
        <v>-3.3522326925291557E-3</v>
      </c>
      <c r="D14" s="9">
        <v>1.7966756231870828E-2</v>
      </c>
      <c r="E14" s="9">
        <v>3.2139772264808908E-2</v>
      </c>
      <c r="F14" s="9">
        <v>-5.3544445231650917E-2</v>
      </c>
      <c r="G14" s="9">
        <v>3.0079221576795323E-2</v>
      </c>
      <c r="H14" s="9">
        <v>9.3704507259079639E-2</v>
      </c>
      <c r="I14" s="9">
        <v>0.18814780281700627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6f965a-0de3-487e-8cb1-8c3fa8715816">
      <Terms xmlns="http://schemas.microsoft.com/office/infopath/2007/PartnerControls"/>
    </lcf76f155ced4ddcb4097134ff3c332f>
    <TaxCatchAll xmlns="7dc1884c-567b-49f7-b801-78bcfd05af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78F3E14BAAC9408B2B7AFAD9FC0FFF" ma:contentTypeVersion="15" ma:contentTypeDescription="Crie um novo documento." ma:contentTypeScope="" ma:versionID="55e5623810dd6be3d7f01dc5700c5a97">
  <xsd:schema xmlns:xsd="http://www.w3.org/2001/XMLSchema" xmlns:xs="http://www.w3.org/2001/XMLSchema" xmlns:p="http://schemas.microsoft.com/office/2006/metadata/properties" xmlns:ns2="f76f965a-0de3-487e-8cb1-8c3fa8715816" xmlns:ns3="7dc1884c-567b-49f7-b801-78bcfd05af9b" targetNamespace="http://schemas.microsoft.com/office/2006/metadata/properties" ma:root="true" ma:fieldsID="bdcdb8cacc774c7a914421969496e2dd" ns2:_="" ns3:_="">
    <xsd:import namespace="f76f965a-0de3-487e-8cb1-8c3fa8715816"/>
    <xsd:import namespace="7dc1884c-567b-49f7-b801-78bcfd05a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f965a-0de3-487e-8cb1-8c3fa8715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160d563-b87e-4e36-88fc-71e4146b87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1884c-567b-49f7-b801-78bcfd05af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13f779c-60f5-4205-8740-c8747a324436}" ma:internalName="TaxCatchAll" ma:showField="CatchAllData" ma:web="7dc1884c-567b-49f7-b801-78bcfd05a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DF6D67-9A06-4438-8C30-A3B8BE667F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D25754-45F0-4FF7-92A6-2AA7559A47E8}">
  <ds:schemaRefs>
    <ds:schemaRef ds:uri="http://schemas.microsoft.com/office/2006/metadata/properties"/>
    <ds:schemaRef ds:uri="http://schemas.microsoft.com/office/infopath/2007/PartnerControls"/>
    <ds:schemaRef ds:uri="f76f965a-0de3-487e-8cb1-8c3fa8715816"/>
    <ds:schemaRef ds:uri="7dc1884c-567b-49f7-b801-78bcfd05af9b"/>
  </ds:schemaRefs>
</ds:datastoreItem>
</file>

<file path=customXml/itemProps3.xml><?xml version="1.0" encoding="utf-8"?>
<ds:datastoreItem xmlns:ds="http://schemas.openxmlformats.org/officeDocument/2006/customXml" ds:itemID="{2C4B59E7-8219-4C1D-85EE-9CB6BE07C1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6f965a-0de3-487e-8cb1-8c3fa8715816"/>
    <ds:schemaRef ds:uri="7dc1884c-567b-49f7-b801-78bcfd05a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Índices (com ajuste)</vt:lpstr>
      <vt:lpstr>Variação Mensal</vt:lpstr>
      <vt:lpstr>Variação 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Bentes</dc:creator>
  <cp:keywords/>
  <dc:description/>
  <cp:lastModifiedBy>Matheus Henrique Medeiros de Oliveira</cp:lastModifiedBy>
  <cp:revision/>
  <dcterms:created xsi:type="dcterms:W3CDTF">2018-04-24T14:37:49Z</dcterms:created>
  <dcterms:modified xsi:type="dcterms:W3CDTF">2026-05-06T14:53:56Z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0x0101000678F3E14BAAC9408B2B7AFAD9FC0FFF</vt:lpwstr>
  </property>
  <property fmtid="{D5CDD505-2E9C-101B-9397-08002B2CF9AE}" pid="3" name="MediaServiceImageTags">
    <vt:lpwstr/>
  </property>
</Properties>
</file>