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iceLima\Downloads\"/>
    </mc:Choice>
  </mc:AlternateContent>
  <xr:revisionPtr revIDLastSave="0" documentId="13_ncr:1_{0F920257-88AB-4821-90CD-C72D4BBAD7E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📋 Índice" sheetId="1" r:id="rId1"/>
    <sheet name="📖 Glossário" sheetId="2" r:id="rId2"/>
    <sheet name="📊 Pesquisa NPS" sheetId="3" r:id="rId3"/>
    <sheet name="📅 Calendário" sheetId="4" r:id="rId4"/>
    <sheet name="📈 Painel NPS" sheetId="5" r:id="rId5"/>
    <sheet name="✅ Checklis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5" l="1"/>
  <c r="G32" i="5"/>
  <c r="G31" i="5"/>
  <c r="G30" i="5"/>
  <c r="G29" i="5"/>
  <c r="G28" i="5"/>
  <c r="D16" i="5"/>
  <c r="D15" i="5"/>
  <c r="D14" i="5"/>
  <c r="D13" i="5"/>
</calcChain>
</file>

<file path=xl/sharedStrings.xml><?xml version="1.0" encoding="utf-8"?>
<sst xmlns="http://schemas.openxmlformats.org/spreadsheetml/2006/main" count="568" uniqueCount="357">
  <si>
    <t>Kit de Ferramentas — Federações e Sindicatos Empresariais</t>
  </si>
  <si>
    <t>Foco em Produtos e Serviços  ·  Versão 1.0  ·  Uso Interno</t>
  </si>
  <si>
    <t>Aba</t>
  </si>
  <si>
    <t>O que você encontra</t>
  </si>
  <si>
    <t>Para usar quando…</t>
  </si>
  <si>
    <t>📋 Índice</t>
  </si>
  <si>
    <t>Navegação e instruções gerais</t>
  </si>
  <si>
    <t>Ponto de partida — leia primeiro</t>
  </si>
  <si>
    <t>📖 Glossário</t>
  </si>
  <si>
    <t>Definição de todos os termos técnicos em linguagem simples</t>
  </si>
  <si>
    <t>Quando encontrar um termo desconhecido em qualquer aba</t>
  </si>
  <si>
    <t>📊 Pesquisa NPS</t>
  </si>
  <si>
    <t>Roteiro completo da pesquisa de satisfação com os associados</t>
  </si>
  <si>
    <t>A cada semestre, antes de enviar a pesquisa de NPS</t>
  </si>
  <si>
    <t>📅 Calendário</t>
  </si>
  <si>
    <t>Calendário semestral de lançamentos de produtos e serviços</t>
  </si>
  <si>
    <t>No planejamento semestral e nas reuniões mensais de equipe</t>
  </si>
  <si>
    <t>📈 Painel NPS</t>
  </si>
  <si>
    <t>Painel de resultados da pesquisa — preencha após receber as respostas</t>
  </si>
  <si>
    <t>Após encerrar a coleta de dados da pesquisa</t>
  </si>
  <si>
    <t>✅ Checklist</t>
  </si>
  <si>
    <t>Lista de verificação para cada lançamento do calendário</t>
  </si>
  <si>
    <t>Antes de cada novo lançamento de produto ou serviço</t>
  </si>
  <si>
    <t>💡 Dica: Use Ctrl+Clique nas abas na parte inferior da tela para navegar entre as seções. Salve uma cópia deste arquivo antes de preencher os dados reais da sua entidade.</t>
  </si>
  <si>
    <t>📖  Glossário — Termos Técnicos em Linguagem Simples</t>
  </si>
  <si>
    <t>Toda vez que encontrar um termo técnico em qualquer aba deste arquivo, volte aqui para ler a explicação em linguagem simples.</t>
  </si>
  <si>
    <t>Termo Técnico</t>
  </si>
  <si>
    <t>O que significa na prática</t>
  </si>
  <si>
    <t>NPS</t>
  </si>
  <si>
    <t>Net Promoter Score — Uma nota de 0 a 10 que o associado dá para o sindicato. Indica se ele indicaria a entidade para outro empresário. Quanto mais alto o resultado final, melhor.</t>
  </si>
  <si>
    <t>Promotor</t>
  </si>
  <si>
    <t>Associado que deu nota 9 ou 10. Está satisfeito e tende a indicar o sindicato para outros empresários.</t>
  </si>
  <si>
    <t>Detrator</t>
  </si>
  <si>
    <t>Associado que deu nota de 0 a 6. Está insatisfeito e pode falar mal da entidade para outros.</t>
  </si>
  <si>
    <t>Neutro / Passivo</t>
  </si>
  <si>
    <t>Associado que deu nota 7 ou 8. Está razoavelmente satisfeito, mas não é fã — pode migrar para concorrentes.</t>
  </si>
  <si>
    <t>Pesquisa Quantitativa</t>
  </si>
  <si>
    <t>Pesquisa com números — respostas fechadas (notas, múltipla escolha). Fácil de calcular e comparar entre períodos.</t>
  </si>
  <si>
    <t>Pesquisa Qualitativa</t>
  </si>
  <si>
    <t>Pesquisa com texto livre — o associado escreve o que pensa. Mais rica em detalhes, mas exige leitura manual.</t>
  </si>
  <si>
    <t>Valor Percebido</t>
  </si>
  <si>
    <t>O quanto o associado sente que vale a pena ser membro. Não é o preço que paga — é o benefício que enxerga.</t>
  </si>
  <si>
    <t>Taxa de Resposta</t>
  </si>
  <si>
    <t>Porcentagem de pessoas que responderam a pesquisa em relação ao total de convites enviados.</t>
  </si>
  <si>
    <t>Taxa de Abertura</t>
  </si>
  <si>
    <t>Percentual de pessoas que abriram o e-mail enviado. Uma boa taxa para associações fica entre 25% e 40%.</t>
  </si>
  <si>
    <t>Taxa de Conversão</t>
  </si>
  <si>
    <t>Percentual de pessoas que realizaram a ação esperada — ex.: se inscreveram no curso ou participaram do evento.</t>
  </si>
  <si>
    <t>CPL (Custo por Lead)</t>
  </si>
  <si>
    <t>Quanto você pagou para conseguir o contato de um empresário interessado em um produto ou evento específico.</t>
  </si>
  <si>
    <t>Segmentação</t>
  </si>
  <si>
    <t>Separar os respondentes em grupos (porte da empresa, setor, tempo de associação) para comparar resultados.</t>
  </si>
  <si>
    <t>Benchmark</t>
  </si>
  <si>
    <t>Comparar seus resultados com a média do setor ou com períodos anteriores. É o termômetro de desempenho.</t>
  </si>
  <si>
    <t>Follow-up</t>
  </si>
  <si>
    <t>Ação de retorno — entrar em contato com o associado depois da pesquisa para agradecer ou resolver problemas.</t>
  </si>
  <si>
    <t>Lançamento</t>
  </si>
  <si>
    <t>Quando um produto ou serviço novo é apresentado pela primeira vez — ou quando um produto antigo é reinventado.</t>
  </si>
  <si>
    <t>Público-Alvo</t>
  </si>
  <si>
    <t>O grupo específico de empresários que mais se beneficia de um produto. Quanto mais específico, mais eficaz a comunicação.</t>
  </si>
  <si>
    <t>Canal de Divulgação</t>
  </si>
  <si>
    <t>O meio pelo qual a notícia chega ao empresário: e-mail, WhatsApp, Instagram, portal, evento presencial etc.</t>
  </si>
  <si>
    <t>MVP (Produto Mínimo Viável)</t>
  </si>
  <si>
    <t>Versão simples de um produto novo para testar o interesse antes de investir mais. Ex.: webinar piloto antes de criar curso completo.</t>
  </si>
  <si>
    <t>Pipeline de Produtos</t>
  </si>
  <si>
    <t>Lista de todos os produtos e lançamentos planejados para um período, com status e responsáveis.</t>
  </si>
  <si>
    <t>Régua de Comunicação</t>
  </si>
  <si>
    <t>Sequência planejada de mensagens: convite → lembrete → agradecimento pós-evento.</t>
  </si>
  <si>
    <t>KPI (Indicador de Desempenho)</t>
  </si>
  <si>
    <t>Um número que indica se você está no caminho certo. Ex.: número de inscrições, NPS, taxa de presença.</t>
  </si>
  <si>
    <t>B2B</t>
  </si>
  <si>
    <t>Business to Business — quando o produto é destinado a empresas, não ao consumidor final. O sindicato sempre trabalha em B2B.</t>
  </si>
  <si>
    <t>📊  Roteiro de Pesquisa de Percepção e NPS — Produtos e Serviços</t>
  </si>
  <si>
    <t>Use este roteiro para montar a pesquisa no Google Forms ou Typeform. Cada linha é uma pergunta. Siga a ordem dos blocos. Aplique semestralmente para acompanhar a evolução da satisfação dos associados.</t>
  </si>
  <si>
    <t>Nº</t>
  </si>
  <si>
    <t>Pergunta</t>
  </si>
  <si>
    <t>Tipo de Campo</t>
  </si>
  <si>
    <t>Obrigatório?</t>
  </si>
  <si>
    <t>Para que serve</t>
  </si>
  <si>
    <t>Escala / Opções</t>
  </si>
  <si>
    <t>BLOCO 1 — Identificação do Associado</t>
  </si>
  <si>
    <t>P1</t>
  </si>
  <si>
    <t>Qual é o porte da sua empresa?</t>
  </si>
  <si>
    <t>Múltipla escolha — UMA opção</t>
  </si>
  <si>
    <t>Sim</t>
  </si>
  <si>
    <t>Permite segmentar os resultados por tamanho de empresa</t>
  </si>
  <si>
    <t>MEI / Microempresa (até 9 func.) / Pequena (10–49) / Média (50–249) / Grande (250+)</t>
  </si>
  <si>
    <t>P2</t>
  </si>
  <si>
    <t>Há quanto tempo sua empresa é associada?</t>
  </si>
  <si>
    <t>Indica se a satisfação varia com o tempo de associação</t>
  </si>
  <si>
    <t>Menos de 1 ano / 1 a 3 anos / 3 a 5 anos / Mais de 5 anos</t>
  </si>
  <si>
    <t>P3</t>
  </si>
  <si>
    <t>Qual é o seu cargo na empresa?</t>
  </si>
  <si>
    <t>Não (recomendado)</t>
  </si>
  <si>
    <t>Identifica se é o dono ou um gestor — as visões podem ser diferentes</t>
  </si>
  <si>
    <t>Proprietário/Sócio / Diretor / Gerente / Outro</t>
  </si>
  <si>
    <t>BLOCO 2 — Satisfação com Produtos e Serviços</t>
  </si>
  <si>
    <t>P4</t>
  </si>
  <si>
    <t>Quais produtos/serviços do sindicato você utilizou nos últimos 6 meses?</t>
  </si>
  <si>
    <t>Caixa de seleção — MÚLTIPLAS opções</t>
  </si>
  <si>
    <t>Mostra quais produtos são mais usados e quais estão sendo ignorados</t>
  </si>
  <si>
    <t>Liste seus produtos reais — ex.: Assessoria Jurídica / Cursos / Eventos / Publicações / Plataforma Digital / Convênios</t>
  </si>
  <si>
    <t>P5</t>
  </si>
  <si>
    <t>Para cada produto que você usou, dê uma nota de 1 a 5 (1 = péssimo; 5 = excelente).</t>
  </si>
  <si>
    <t>Grade de avaliação — uma linha por produto</t>
  </si>
  <si>
    <t>Identifica quais produtos têm melhor e pior avaliação</t>
  </si>
  <si>
    <t>1 = Péssimo  |  2 = Ruim  |  3 = Regular  |  4 = Bom  |  5 = Excelente</t>
  </si>
  <si>
    <t>P6</t>
  </si>
  <si>
    <t>O que mais te frustrou ao usar algum produto ou serviço do sindicato?</t>
  </si>
  <si>
    <t>Texto livre (resposta longa)</t>
  </si>
  <si>
    <t>Não</t>
  </si>
  <si>
    <t>Captura problemas que não aparecem em perguntas fechadas — leitura manual necessária</t>
  </si>
  <si>
    <t>—</t>
  </si>
  <si>
    <t>BLOCO 3 — Pergunta NPS (A Mais Importante)</t>
  </si>
  <si>
    <t>P7</t>
  </si>
  <si>
    <t>Em uma escala de 0 a 10, o quanto você recomendaria este sindicato/federação para outro empresário do setor?</t>
  </si>
  <si>
    <t>Escala numérica de 0 a 10</t>
  </si>
  <si>
    <t>Esta é a pergunta do NPS. Define se o associado é Promotor (9-10), Neutro (7-8) ou Detrator (0-6)</t>
  </si>
  <si>
    <t>0 = De jeito nenhum  |  10 = Com certeza recomendaria</t>
  </si>
  <si>
    <t>P8</t>
  </si>
  <si>
    <t>Por que você deu essa nota?</t>
  </si>
  <si>
    <t>Texto livre (resposta curta)</t>
  </si>
  <si>
    <t>Explica o motivo da nota — ajuda a entender o que está por trás do número</t>
  </si>
  <si>
    <t>BLOCO 4 — Valor Percebido dos Produtos</t>
  </si>
  <si>
    <t>P9</t>
  </si>
  <si>
    <t>Qual produto ou serviço do sindicato você considera MAIS valioso para o seu negócio?</t>
  </si>
  <si>
    <t>Identifica o 'produto âncora' — o que faz o associado continuar pagando a mensalidade</t>
  </si>
  <si>
    <t>Mesma lista da P4</t>
  </si>
  <si>
    <t>P10</t>
  </si>
  <si>
    <t>Se o sindicato fosse extinto amanhã, o que você mais sentiria falta?</t>
  </si>
  <si>
    <t>Texto livre</t>
  </si>
  <si>
    <t>Pergunta que revela o real valor percebido de forma espontânea</t>
  </si>
  <si>
    <t>P11</t>
  </si>
  <si>
    <t>Qual serviço você gostaria que o sindicato oferecesse e ainda não oferece?</t>
  </si>
  <si>
    <t>Fonte de ideias para novos produtos</t>
  </si>
  <si>
    <t>BLOCO 5 — Encerramento</t>
  </si>
  <si>
    <t>P12</t>
  </si>
  <si>
    <t>Você gostaria de receber o resultado desta pesquisa?</t>
  </si>
  <si>
    <t>Demonstra transparência e engaja o associado com o processo de melhoria</t>
  </si>
  <si>
    <t>Sim, me envie o resultado / Não é necessário</t>
  </si>
  <si>
    <t>P13</t>
  </si>
  <si>
    <t>Tem algum comentário final que queira compartilhar?</t>
  </si>
  <si>
    <t>Espaço aberto — às vezes surgem os melhores insights aqui</t>
  </si>
  <si>
    <t>📐  Como Calcular e Interpretar o NPS</t>
  </si>
  <si>
    <t>Fórmula:   NPS = (% de Promotores) − (% de Detratores)    |    Resultado varia de −100 a +100.  Acima de +50 é considerado excelente para associações.</t>
  </si>
  <si>
    <t>Nota dada (P7)</t>
  </si>
  <si>
    <t>Classificação</t>
  </si>
  <si>
    <t>O que significa</t>
  </si>
  <si>
    <t>O que fazer em seguida</t>
  </si>
  <si>
    <t>9 ou 10</t>
  </si>
  <si>
    <t>⭐ Promotor</t>
  </si>
  <si>
    <t>Satisfeito — indicaria o sindicato a outros</t>
  </si>
  <si>
    <t>Peça indicações e depoimentos</t>
  </si>
  <si>
    <t>7 ou 8</t>
  </si>
  <si>
    <t>😐 Neutro</t>
  </si>
  <si>
    <t>Satisfeito, mas sem entusiasmo</t>
  </si>
  <si>
    <t>Mostre novos produtos e benefícios</t>
  </si>
  <si>
    <t>0 a 6</t>
  </si>
  <si>
    <t>⚠️ Detrator</t>
  </si>
  <si>
    <t>Insatisfeito ou com ressalvas graves</t>
  </si>
  <si>
    <t>Entre em contato para entender o problema</t>
  </si>
  <si>
    <t>📅  Calendário Semestral de Lançamentos e Inovação — Produtos e Serviços</t>
  </si>
  <si>
    <t>Preencha os campos em amarelo. Os exemplos em cinza são ilustrativos — substitua pelos seus produtos reais. Regra de ouro: nenhum produto entra no calendário sem responsável definido e meta anotada.</t>
  </si>
  <si>
    <t>Mês</t>
  </si>
  <si>
    <t>Nome do Produto / Serviço</t>
  </si>
  <si>
    <t>Descrição Resumida</t>
  </si>
  <si>
    <t>Canais de Divulgação</t>
  </si>
  <si>
    <t>Responsável</t>
  </si>
  <si>
    <t>Status</t>
  </si>
  <si>
    <t>Prazo</t>
  </si>
  <si>
    <t>Observações / Métricas de Sucesso</t>
  </si>
  <si>
    <t xml:space="preserve">  📅 JANEIRO</t>
  </si>
  <si>
    <t>Jan</t>
  </si>
  <si>
    <t>Guia Jurídico Trabalhista 2025</t>
  </si>
  <si>
    <t>Guia em PDF com as mudanças na legislação do ano</t>
  </si>
  <si>
    <t>Empresas com 1–49 funcionários</t>
  </si>
  <si>
    <t>E-mail + WhatsApp + Site</t>
  </si>
  <si>
    <t>Equipe Jurídica</t>
  </si>
  <si>
    <t>🟡 Em planejamento</t>
  </si>
  <si>
    <t>Jan/25</t>
  </si>
  <si>
    <t>Meta: 200 downloads nos 30 primeiros dias</t>
  </si>
  <si>
    <t>Webinar — Cenário Econômico</t>
  </si>
  <si>
    <t>Transmissão ao vivo com perspectivas econômicas do setor</t>
  </si>
  <si>
    <t>Todos os associados</t>
  </si>
  <si>
    <t>Instagram Live + YouTube + E-mail</t>
  </si>
  <si>
    <t>Presidência + Eventos</t>
  </si>
  <si>
    <t>Meta: 150 participantes ao vivo</t>
  </si>
  <si>
    <t xml:space="preserve">  📅 FEVEREIRO</t>
  </si>
  <si>
    <t>Fev</t>
  </si>
  <si>
    <t>Curso Online: Gestão Financeira para o Varejo</t>
  </si>
  <si>
    <t>4 módulos com certificado — fluxo de caixa e precificação</t>
  </si>
  <si>
    <t>Proprietários e gestores financeiros</t>
  </si>
  <si>
    <t>E-mail + Portal do Associado</t>
  </si>
  <si>
    <t>Capacitação</t>
  </si>
  <si>
    <t>⚪ A definir</t>
  </si>
  <si>
    <t>Fev/25</t>
  </si>
  <si>
    <t>Meta: 80 inscrições. CPL-alvo: R$ 15,00</t>
  </si>
  <si>
    <t>Relatório de Benchmarking Setorial</t>
  </si>
  <si>
    <t>Indicadores de desempenho do setor</t>
  </si>
  <si>
    <t>Diretores e sócios</t>
  </si>
  <si>
    <t>E-mail exclusivo associados + Mídia</t>
  </si>
  <si>
    <t>Equipe de Pesquisa</t>
  </si>
  <si>
    <t>Meta: 100% de entrega à base ativa</t>
  </si>
  <si>
    <t xml:space="preserve">  📅 MARÇO</t>
  </si>
  <si>
    <t>Mar</t>
  </si>
  <si>
    <t>Programa de Mentoria — Turma 1</t>
  </si>
  <si>
    <t>Conexão entre empresários experientes e negócios em crescimento</t>
  </si>
  <si>
    <t>Empresas com 2–5 anos de operação</t>
  </si>
  <si>
    <t>Convite direto + WhatsApp + Portal</t>
  </si>
  <si>
    <t>Núcleo de Relacionamento</t>
  </si>
  <si>
    <t>🟢 Confirmado</t>
  </si>
  <si>
    <t>Mar/25</t>
  </si>
  <si>
    <t>Meta: 20 duplas. NPS ao final da turma.</t>
  </si>
  <si>
    <t>Newsletter Especial — Mês da Mulher</t>
  </si>
  <si>
    <t>Conteúdo sobre liderança feminina e cases de associadas</t>
  </si>
  <si>
    <t>Todas as associadas + gestoras</t>
  </si>
  <si>
    <t>E-mail + LinkedIn + Instagram</t>
  </si>
  <si>
    <t>Comunicação</t>
  </si>
  <si>
    <t>Meta: taxa de abertura acima de 30%</t>
  </si>
  <si>
    <t xml:space="preserve">  📅 ABRIL</t>
  </si>
  <si>
    <t>Abr</t>
  </si>
  <si>
    <t>Feira de Negócios e Rodada de Compras</t>
  </si>
  <si>
    <t>Evento presencial com stands e rodadas B2B</t>
  </si>
  <si>
    <t>Todos os associados + convidados</t>
  </si>
  <si>
    <t>Site + E-mail + Redes + Imprensa</t>
  </si>
  <si>
    <t>Eventos + Diretoria</t>
  </si>
  <si>
    <t>Abr/25</t>
  </si>
  <si>
    <t>Meta: 300 participantes, 50 rodadas realizadas</t>
  </si>
  <si>
    <t>Plataforma de Vagas Exclusiva (lançamento)</t>
  </si>
  <si>
    <t>Novo produto digital para publicar vagas com desconto</t>
  </si>
  <si>
    <t>Empresas com mais de 5 funcionários</t>
  </si>
  <si>
    <t>E-mail + Demonstração presencial</t>
  </si>
  <si>
    <t>TI + Comercial</t>
  </si>
  <si>
    <t>Meta: 30 empresas ativas no 1º mês</t>
  </si>
  <si>
    <t xml:space="preserve">  📅 MAIO</t>
  </si>
  <si>
    <t>Mai</t>
  </si>
  <si>
    <t>Curso Presencial: Formação em Liderança</t>
  </si>
  <si>
    <t>Workshop de 2 dias com certificado para líderes</t>
  </si>
  <si>
    <t>Gerentes e diretores de associados</t>
  </si>
  <si>
    <t>E-mail + WhatsApp + Portal</t>
  </si>
  <si>
    <t>Mai/25</t>
  </si>
  <si>
    <t>Meta: 40 inscrições. Satisfação mínima: 4/5</t>
  </si>
  <si>
    <t>Relatório de Clima Empresarial — 1º Sem.</t>
  </si>
  <si>
    <t>Pesquisa de opinião sobre o ambiente de negócios local</t>
  </si>
  <si>
    <t>Associados (pesquisa) + Mídia (resultado)</t>
  </si>
  <si>
    <t>Pesquisa por e-mail + Imprensa</t>
  </si>
  <si>
    <t>Pesquisa + Presidência</t>
  </si>
  <si>
    <t>Meta: 150 respostas, 5 veículos de mídia</t>
  </si>
  <si>
    <t xml:space="preserve">  📅 JUNHO</t>
  </si>
  <si>
    <t>Jun</t>
  </si>
  <si>
    <t>Jantar dos Associados — Premiação Semestral</t>
  </si>
  <si>
    <t>Confraternização com premiação dos destaques do semestre</t>
  </si>
  <si>
    <t>Todos os associados ativos</t>
  </si>
  <si>
    <t>Convite formal + E-mail + WhatsApp</t>
  </si>
  <si>
    <t>Diretoria + Eventos</t>
  </si>
  <si>
    <t>Jun/25</t>
  </si>
  <si>
    <t>Meta: 80% de presença dos convidados</t>
  </si>
  <si>
    <t>Pesquisa NPS — Semestral (ver aba Pesquisa)</t>
  </si>
  <si>
    <t>Envio da pesquisa de satisfação de produtos</t>
  </si>
  <si>
    <t>Associados ativos há mais de 6 meses</t>
  </si>
  <si>
    <t>E-mail + WhatsApp</t>
  </si>
  <si>
    <t>Comercial + Qualidade</t>
  </si>
  <si>
    <t>Meta: 100 respostas. NPS acima de +50</t>
  </si>
  <si>
    <t xml:space="preserve">  2º SEMESTRE — Template em Branco (Julho a Dezembro)</t>
  </si>
  <si>
    <t>Preencha os campos abaixo conforme os lançamentos forem confirmados. Clique na coluna Status para escolher a opção no menu suspenso.</t>
  </si>
  <si>
    <t>Jul</t>
  </si>
  <si>
    <t>(preencher)</t>
  </si>
  <si>
    <t>Ago</t>
  </si>
  <si>
    <t>Set</t>
  </si>
  <si>
    <t>Out</t>
  </si>
  <si>
    <t>Nov</t>
  </si>
  <si>
    <t>Dez</t>
  </si>
  <si>
    <t>📈  Painel de Resultados da Pesquisa NPS</t>
  </si>
  <si>
    <t>Preencha os campos em amarelo com os dados coletados na pesquisa. O NPS e as porcentagens são calculados automaticamente pelas fórmulas.</t>
  </si>
  <si>
    <t xml:space="preserve">  Entrada de Dados — Preencha aqui</t>
  </si>
  <si>
    <t>Total de respostas recebidas</t>
  </si>
  <si>
    <t>Nº de Promotores (notas 9 e 10)</t>
  </si>
  <si>
    <t>Nº de Neutros (notas 7 e 8)</t>
  </si>
  <si>
    <t>Nº de Detratores (notas 0 a 6)</t>
  </si>
  <si>
    <t>Período da pesquisa</t>
  </si>
  <si>
    <t xml:space="preserve">  Resultados Calculados Automaticamente</t>
  </si>
  <si>
    <t>% de Promotores</t>
  </si>
  <si>
    <t>% de Neutros</t>
  </si>
  <si>
    <t>% de Detratores</t>
  </si>
  <si>
    <t>NPS (Resultado Final)</t>
  </si>
  <si>
    <t xml:space="preserve">  Interpretação do Resultado</t>
  </si>
  <si>
    <t>Faixa de NPS</t>
  </si>
  <si>
    <t>O que fazer</t>
  </si>
  <si>
    <t>+75 a +100</t>
  </si>
  <si>
    <t>🏆 Excelente — referência do setor</t>
  </si>
  <si>
    <t>Divulgue o resultado e use como diferencial</t>
  </si>
  <si>
    <t>+50 a +74</t>
  </si>
  <si>
    <t>⭐ Muito Bom — associados satisfeitos</t>
  </si>
  <si>
    <t>Mantenha o padrão e expanda o que funciona</t>
  </si>
  <si>
    <t>+25 a +49</t>
  </si>
  <si>
    <t>😊 Bom — mas há oportunidades</t>
  </si>
  <si>
    <t>Investigue os detratores e aja nos pontos de dor</t>
  </si>
  <si>
    <t>0 a +24</t>
  </si>
  <si>
    <t>😐 Razoável — atenção necessária</t>
  </si>
  <si>
    <t>Priorize melhorias nos produtos mais criticados</t>
  </si>
  <si>
    <t>Abaixo de 0</t>
  </si>
  <si>
    <t>⚠️ Crítico — risco de perda de associados</t>
  </si>
  <si>
    <t>Ação imediata: reunião com a diretoria e plano de recuperação</t>
  </si>
  <si>
    <t xml:space="preserve">  Histórico de NPS por Semestre</t>
  </si>
  <si>
    <t>Semestre</t>
  </si>
  <si>
    <t>Total Respostas</t>
  </si>
  <si>
    <t>Promotores</t>
  </si>
  <si>
    <t>Neutros</t>
  </si>
  <si>
    <t>Detratores</t>
  </si>
  <si>
    <t>Observações</t>
  </si>
  <si>
    <t>(ex.: 1º Sem 2025)</t>
  </si>
  <si>
    <t>✅  Checklist de Lançamento — Para cada novo produto ou serviço</t>
  </si>
  <si>
    <t>Use uma cópia deste checklist para cada lançamento do calendário. Marque 'Sim' na coluna Concluído quando a etapa estiver pronta. Não avance para a próxima fase sem concluir a anterior.</t>
  </si>
  <si>
    <t xml:space="preserve">  Identificação do Lançamento</t>
  </si>
  <si>
    <t>Nome do Produto/Serviço:</t>
  </si>
  <si>
    <t>Responsável:</t>
  </si>
  <si>
    <t>Data prevista de lançamento:</t>
  </si>
  <si>
    <t>Meta de sucesso:</t>
  </si>
  <si>
    <t xml:space="preserve">  FASE 1 — Definição do Produto</t>
  </si>
  <si>
    <t>Item do Checklist</t>
  </si>
  <si>
    <t>Concluído?</t>
  </si>
  <si>
    <t>1</t>
  </si>
  <si>
    <t>Descrição do produto redigida em linguagem simples (foco no benefício para o associado)</t>
  </si>
  <si>
    <t>⏳ Em andamento</t>
  </si>
  <si>
    <t>2</t>
  </si>
  <si>
    <t>Público-alvo definido com especificidade (porte, cargo, tempo de associação)</t>
  </si>
  <si>
    <t>3</t>
  </si>
  <si>
    <t>Meta de sucesso definida com número concreto (ex.: 30 inscrições, NPS acima de +50)</t>
  </si>
  <si>
    <t>4</t>
  </si>
  <si>
    <t>Responsável pelo lançamento definido e confirmado</t>
  </si>
  <si>
    <t>5</t>
  </si>
  <si>
    <t>Data de lançamento alinhada com o calendário semestral</t>
  </si>
  <si>
    <t xml:space="preserve">  FASE 2 — Validação Interna</t>
  </si>
  <si>
    <t>Produto apresentado para 2–3 associados-chave para coleta de feedback</t>
  </si>
  <si>
    <t>Ajustes realizados com base no feedback recebido</t>
  </si>
  <si>
    <t>Aprovação da diretoria obtida (quando necessário)</t>
  </si>
  <si>
    <t xml:space="preserve">  FASE 3 — Comunicação e Divulgação</t>
  </si>
  <si>
    <t>Canais de divulgação definidos (e-mail, WhatsApp, Instagram, portal etc.)</t>
  </si>
  <si>
    <t>Régua de comunicação elaborada: convite → lembrete → pós-evento</t>
  </si>
  <si>
    <t>Material visual criado (banner, card, PDF)</t>
  </si>
  <si>
    <t>Texto de convite revisado e aprovado</t>
  </si>
  <si>
    <t>Data de envio das comunicações definida no calendário</t>
  </si>
  <si>
    <t xml:space="preserve">  FASE 4 — Lançamento</t>
  </si>
  <si>
    <t>Comunicações enviadas conforme o cronograma</t>
  </si>
  <si>
    <t>Link de inscrição ou acesso funcionando corretamente</t>
  </si>
  <si>
    <t>Equipe operacional briefada sobre o produto</t>
  </si>
  <si>
    <t>Sistema de confirmação de presença/inscrição ativo</t>
  </si>
  <si>
    <t xml:space="preserve">  FASE 5 — Mensuração</t>
  </si>
  <si>
    <t>Resultado obtido registrado na coluna Observações do Calendário</t>
  </si>
  <si>
    <t>Resultado comparado com a meta definida na Fase 1</t>
  </si>
  <si>
    <t>Associados que participaram receberam agradecimento (follow-up)</t>
  </si>
  <si>
    <t>NPS do produto coletado (quando aplicável)</t>
  </si>
  <si>
    <t xml:space="preserve">  FASE 6 — Aprendizados</t>
  </si>
  <si>
    <t>O que funcionou bem registrado para o próximo semestre</t>
  </si>
  <si>
    <t>O que pode melhorar identificado e documentado</t>
  </si>
  <si>
    <t>Sugestões de novos produtos coletadas dos participantes</t>
  </si>
  <si>
    <t>Resultado apresentado para a equipe e/ou diretoria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</si>
</sst>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&quot;pts&quot;"/>
  </numFmts>
  <fonts count="22" x14ac:knownFonts="1">
    <font>
      <sz val="11"/>
      <color theme="1"/>
      <name val="Calibri"/>
      <family val="2"/>
      <scheme val="minor"/>
    </font>
    <font>
      <b/>
      <sz val="18"/>
      <color rgb="FFFFFFFF"/>
      <name val="Arial"/>
    </font>
    <font>
      <i/>
      <sz val="10"/>
      <color rgb="FFFFFFFF"/>
      <name val="Arial"/>
    </font>
    <font>
      <b/>
      <sz val="10"/>
      <color rgb="FFFFFFFF"/>
      <name val="Arial"/>
    </font>
    <font>
      <b/>
      <sz val="10"/>
      <color rgb="FF1F4E79"/>
      <name val="Arial"/>
    </font>
    <font>
      <sz val="10"/>
      <color rgb="FF2C3E50"/>
      <name val="Arial"/>
    </font>
    <font>
      <i/>
      <sz val="9"/>
      <color rgb="FF1F4E79"/>
      <name val="Arial"/>
    </font>
    <font>
      <b/>
      <sz val="11"/>
      <color rgb="FFFFFFFF"/>
      <name val="Arial"/>
    </font>
    <font>
      <b/>
      <sz val="10"/>
      <color rgb="FF2C3E50"/>
      <name val="Arial"/>
    </font>
    <font>
      <sz val="10"/>
      <color rgb="FF1F4E79"/>
      <name val="Arial"/>
    </font>
    <font>
      <b/>
      <sz val="10"/>
      <color rgb="FFCC0000"/>
      <name val="Arial"/>
    </font>
    <font>
      <i/>
      <sz val="9"/>
      <color rgb="FF888888"/>
      <name val="Arial"/>
    </font>
    <font>
      <b/>
      <i/>
      <sz val="9"/>
      <color rgb="FF888888"/>
      <name val="Arial"/>
    </font>
    <font>
      <sz val="9"/>
      <color rgb="FF1F4E79"/>
      <name val="Arial"/>
    </font>
    <font>
      <i/>
      <sz val="9"/>
      <color rgb="FFCCCCCC"/>
      <name val="Arial"/>
    </font>
    <font>
      <sz val="9"/>
      <color rgb="FFAAAAAA"/>
      <name val="Arial"/>
    </font>
    <font>
      <b/>
      <sz val="11"/>
      <color rgb="FF1F4E79"/>
      <name val="Arial"/>
    </font>
    <font>
      <sz val="11"/>
      <color rgb="FF1F4E79"/>
      <name val="Arial"/>
    </font>
    <font>
      <b/>
      <sz val="14"/>
      <color rgb="FFC55A11"/>
      <name val="Arial"/>
    </font>
    <font>
      <b/>
      <sz val="9"/>
      <color rgb="FFFFFFFF"/>
      <name val="Arial"/>
    </font>
    <font>
      <b/>
      <sz val="9"/>
      <color rgb="FF1F4E79"/>
      <name val="Arial"/>
    </font>
    <font>
      <sz val="9"/>
      <color rgb="FF2C3E50"/>
      <name val="Arial"/>
    </font>
  </fonts>
  <fills count="1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EBF3FB"/>
      </patternFill>
    </fill>
    <fill>
      <patternFill patternType="solid">
        <fgColor rgb="FFFFFFFF"/>
      </patternFill>
    </fill>
    <fill>
      <patternFill patternType="solid">
        <fgColor rgb="FFFFE7E7"/>
      </patternFill>
    </fill>
    <fill>
      <patternFill patternType="solid">
        <fgColor rgb="FFC55A11"/>
      </patternFill>
    </fill>
    <fill>
      <patternFill patternType="solid">
        <fgColor rgb="FFFFF2CC"/>
      </patternFill>
    </fill>
    <fill>
      <patternFill patternType="solid">
        <fgColor rgb="FFE2EFDA"/>
      </patternFill>
    </fill>
    <fill>
      <patternFill patternType="solid">
        <fgColor rgb="FFF2F2F2"/>
      </patternFill>
    </fill>
    <fill>
      <patternFill patternType="solid">
        <fgColor rgb="FF375623"/>
      </patternFill>
    </fill>
    <fill>
      <patternFill patternType="solid">
        <fgColor rgb="FF7030A0"/>
      </patternFill>
    </fill>
    <fill>
      <patternFill patternType="solid">
        <fgColor rgb="FF595959"/>
      </patternFill>
    </fill>
  </fills>
  <borders count="11">
    <border>
      <left/>
      <right/>
      <top/>
      <bottom/>
      <diagonal/>
    </border>
    <border>
      <left style="thin">
        <color rgb="FF8EA9C1"/>
      </left>
      <right style="thin">
        <color rgb="FF8EA9C1"/>
      </right>
      <top style="thin">
        <color rgb="FF8EA9C1"/>
      </top>
      <bottom style="thin">
        <color rgb="FF8EA9C1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2E75B6"/>
      </left>
      <right/>
      <top style="thin">
        <color rgb="FF2E75B6"/>
      </top>
      <bottom style="thin">
        <color rgb="FF2E75B6"/>
      </bottom>
      <diagonal/>
    </border>
    <border>
      <left/>
      <right/>
      <top style="thin">
        <color rgb="FF2E75B6"/>
      </top>
      <bottom style="thin">
        <color rgb="FF2E75B6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>
      <left/>
      <right style="medium">
        <color rgb="FF2E75B6"/>
      </right>
      <top style="medium">
        <color rgb="FF2E75B6"/>
      </top>
      <bottom style="medium">
        <color rgb="FF2E75B6"/>
      </bottom>
      <diagonal/>
    </border>
    <border>
      <left style="medium">
        <color rgb="FFC55A11"/>
      </left>
      <right style="medium">
        <color rgb="FFC55A11"/>
      </right>
      <top style="medium">
        <color rgb="FFC55A11"/>
      </top>
      <bottom style="medium">
        <color rgb="FFC55A11"/>
      </bottom>
      <diagonal/>
    </border>
    <border>
      <left/>
      <right style="medium">
        <color rgb="FFC55A11"/>
      </right>
      <top style="medium">
        <color rgb="FFC55A11"/>
      </top>
      <bottom style="medium">
        <color rgb="FFC55A11"/>
      </bottom>
      <diagonal/>
    </border>
    <border>
      <left/>
      <right/>
      <top style="medium">
        <color rgb="FF2E75B6"/>
      </top>
      <bottom style="medium">
        <color rgb="FF2E75B6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8" fillId="9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5" fillId="8" borderId="2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165" fontId="9" fillId="8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8" borderId="2" xfId="0" applyFont="1" applyFill="1" applyBorder="1" applyAlignment="1">
      <alignment horizontal="left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0" fillId="0" borderId="4" xfId="0" applyBorder="1"/>
    <xf numFmtId="0" fontId="2" fillId="3" borderId="0" xfId="0" applyFont="1" applyFill="1" applyAlignment="1">
      <alignment horizontal="left" vertical="center"/>
    </xf>
    <xf numFmtId="0" fontId="0" fillId="0" borderId="0" xfId="0"/>
    <xf numFmtId="0" fontId="1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/>
    <xf numFmtId="0" fontId="7" fillId="7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left" vertical="center"/>
    </xf>
    <xf numFmtId="0" fontId="0" fillId="0" borderId="5" xfId="0" applyBorder="1"/>
    <xf numFmtId="0" fontId="16" fillId="8" borderId="6" xfId="0" applyFont="1" applyFill="1" applyBorder="1" applyAlignment="1">
      <alignment horizontal="center" vertical="center"/>
    </xf>
    <xf numFmtId="0" fontId="0" fillId="0" borderId="7" xfId="0" applyBorder="1"/>
    <xf numFmtId="0" fontId="4" fillId="4" borderId="2" xfId="0" applyFont="1" applyFill="1" applyBorder="1" applyAlignment="1">
      <alignment horizontal="left" vertical="center"/>
    </xf>
    <xf numFmtId="164" fontId="17" fillId="4" borderId="6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165" fontId="18" fillId="8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8" borderId="6" xfId="0" applyFill="1" applyBorder="1" applyAlignment="1">
      <alignment horizontal="left" vertical="center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4E79"/>
  </sheetPr>
  <dimension ref="B1:D15"/>
  <sheetViews>
    <sheetView showGridLines="0" tabSelected="1" workbookViewId="0"/>
  </sheetViews>
  <sheetFormatPr defaultRowHeight="14.5" x14ac:dyDescent="0.35"/>
  <cols>
    <col min="1" max="1" width="3" customWidth="1"/>
    <col min="2" max="2" width="40" customWidth="1"/>
    <col min="3" max="3" width="55" customWidth="1"/>
    <col min="4" max="4" width="22" customWidth="1"/>
  </cols>
  <sheetData>
    <row r="1" spans="2:4" ht="8" customHeight="1" x14ac:dyDescent="0.35"/>
    <row r="2" spans="2:4" ht="8" customHeight="1" x14ac:dyDescent="0.35"/>
    <row r="3" spans="2:4" ht="8" customHeight="1" x14ac:dyDescent="0.35"/>
    <row r="4" spans="2:4" ht="40" customHeight="1" x14ac:dyDescent="0.35">
      <c r="B4" s="49" t="s">
        <v>0</v>
      </c>
      <c r="C4" s="48"/>
      <c r="D4" s="48"/>
    </row>
    <row r="5" spans="2:4" ht="22" customHeight="1" x14ac:dyDescent="0.35">
      <c r="B5" s="47" t="s">
        <v>1</v>
      </c>
      <c r="C5" s="48"/>
      <c r="D5" s="48"/>
    </row>
    <row r="6" spans="2:4" ht="12" customHeight="1" x14ac:dyDescent="0.35"/>
    <row r="7" spans="2:4" ht="22" customHeight="1" x14ac:dyDescent="0.35">
      <c r="B7" s="1" t="s">
        <v>2</v>
      </c>
      <c r="C7" s="1" t="s">
        <v>3</v>
      </c>
      <c r="D7" s="1" t="s">
        <v>4</v>
      </c>
    </row>
    <row r="8" spans="2:4" ht="28" customHeight="1" x14ac:dyDescent="0.35">
      <c r="B8" s="2" t="s">
        <v>5</v>
      </c>
      <c r="C8" s="3" t="s">
        <v>6</v>
      </c>
      <c r="D8" s="3" t="s">
        <v>7</v>
      </c>
    </row>
    <row r="9" spans="2:4" ht="28" customHeight="1" x14ac:dyDescent="0.35">
      <c r="B9" s="4" t="s">
        <v>8</v>
      </c>
      <c r="C9" s="5" t="s">
        <v>9</v>
      </c>
      <c r="D9" s="5" t="s">
        <v>10</v>
      </c>
    </row>
    <row r="10" spans="2:4" ht="28" customHeight="1" x14ac:dyDescent="0.35">
      <c r="B10" s="2" t="s">
        <v>11</v>
      </c>
      <c r="C10" s="3" t="s">
        <v>12</v>
      </c>
      <c r="D10" s="3" t="s">
        <v>13</v>
      </c>
    </row>
    <row r="11" spans="2:4" ht="28" customHeight="1" x14ac:dyDescent="0.35">
      <c r="B11" s="4" t="s">
        <v>14</v>
      </c>
      <c r="C11" s="5" t="s">
        <v>15</v>
      </c>
      <c r="D11" s="5" t="s">
        <v>16</v>
      </c>
    </row>
    <row r="12" spans="2:4" ht="28" customHeight="1" x14ac:dyDescent="0.35">
      <c r="B12" s="2" t="s">
        <v>17</v>
      </c>
      <c r="C12" s="3" t="s">
        <v>18</v>
      </c>
      <c r="D12" s="3" t="s">
        <v>19</v>
      </c>
    </row>
    <row r="13" spans="2:4" ht="28" customHeight="1" x14ac:dyDescent="0.35">
      <c r="B13" s="4" t="s">
        <v>20</v>
      </c>
      <c r="C13" s="5" t="s">
        <v>21</v>
      </c>
      <c r="D13" s="5" t="s">
        <v>22</v>
      </c>
    </row>
    <row r="14" spans="2:4" ht="12" customHeight="1" x14ac:dyDescent="0.35"/>
    <row r="15" spans="2:4" ht="36" customHeight="1" x14ac:dyDescent="0.35">
      <c r="B15" s="45" t="s">
        <v>23</v>
      </c>
      <c r="C15" s="46"/>
      <c r="D15" s="46"/>
    </row>
  </sheetData>
  <mergeCells count="3">
    <mergeCell ref="B15:D15"/>
    <mergeCell ref="B5:D5"/>
    <mergeCell ref="B4:D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B1:C27"/>
  <sheetViews>
    <sheetView showGridLines="0" topLeftCell="A3" workbookViewId="0"/>
  </sheetViews>
  <sheetFormatPr defaultRowHeight="14.5" x14ac:dyDescent="0.35"/>
  <cols>
    <col min="1" max="1" width="3" customWidth="1"/>
    <col min="2" max="2" width="28" customWidth="1"/>
    <col min="3" max="3" width="72" customWidth="1"/>
    <col min="4" max="4" width="22" customWidth="1"/>
  </cols>
  <sheetData>
    <row r="1" spans="2:3" ht="22" customHeight="1" x14ac:dyDescent="0.35">
      <c r="B1" s="50" t="s">
        <v>24</v>
      </c>
      <c r="C1" s="51"/>
    </row>
    <row r="2" spans="2:3" ht="6" customHeight="1" x14ac:dyDescent="0.35"/>
    <row r="3" spans="2:3" ht="36" customHeight="1" x14ac:dyDescent="0.35">
      <c r="B3" s="45" t="s">
        <v>25</v>
      </c>
      <c r="C3" s="46"/>
    </row>
    <row r="4" spans="2:3" ht="8" customHeight="1" x14ac:dyDescent="0.35"/>
    <row r="5" spans="2:3" ht="22" customHeight="1" x14ac:dyDescent="0.35">
      <c r="B5" s="6" t="s">
        <v>26</v>
      </c>
      <c r="C5" s="6" t="s">
        <v>27</v>
      </c>
    </row>
    <row r="6" spans="2:3" ht="30" customHeight="1" x14ac:dyDescent="0.35">
      <c r="B6" s="2" t="s">
        <v>28</v>
      </c>
      <c r="C6" s="3" t="s">
        <v>29</v>
      </c>
    </row>
    <row r="7" spans="2:3" ht="30" customHeight="1" x14ac:dyDescent="0.35">
      <c r="B7" s="4" t="s">
        <v>30</v>
      </c>
      <c r="C7" s="5" t="s">
        <v>31</v>
      </c>
    </row>
    <row r="8" spans="2:3" ht="30" customHeight="1" x14ac:dyDescent="0.35">
      <c r="B8" s="2" t="s">
        <v>32</v>
      </c>
      <c r="C8" s="3" t="s">
        <v>33</v>
      </c>
    </row>
    <row r="9" spans="2:3" ht="30" customHeight="1" x14ac:dyDescent="0.35">
      <c r="B9" s="4" t="s">
        <v>34</v>
      </c>
      <c r="C9" s="5" t="s">
        <v>35</v>
      </c>
    </row>
    <row r="10" spans="2:3" ht="30" customHeight="1" x14ac:dyDescent="0.35">
      <c r="B10" s="2" t="s">
        <v>36</v>
      </c>
      <c r="C10" s="3" t="s">
        <v>37</v>
      </c>
    </row>
    <row r="11" spans="2:3" ht="30" customHeight="1" x14ac:dyDescent="0.35">
      <c r="B11" s="4" t="s">
        <v>38</v>
      </c>
      <c r="C11" s="5" t="s">
        <v>39</v>
      </c>
    </row>
    <row r="12" spans="2:3" ht="30" customHeight="1" x14ac:dyDescent="0.35">
      <c r="B12" s="2" t="s">
        <v>40</v>
      </c>
      <c r="C12" s="3" t="s">
        <v>41</v>
      </c>
    </row>
    <row r="13" spans="2:3" ht="30" customHeight="1" x14ac:dyDescent="0.35">
      <c r="B13" s="4" t="s">
        <v>42</v>
      </c>
      <c r="C13" s="5" t="s">
        <v>43</v>
      </c>
    </row>
    <row r="14" spans="2:3" ht="30" customHeight="1" x14ac:dyDescent="0.35">
      <c r="B14" s="2" t="s">
        <v>44</v>
      </c>
      <c r="C14" s="3" t="s">
        <v>45</v>
      </c>
    </row>
    <row r="15" spans="2:3" ht="30" customHeight="1" x14ac:dyDescent="0.35">
      <c r="B15" s="4" t="s">
        <v>46</v>
      </c>
      <c r="C15" s="5" t="s">
        <v>47</v>
      </c>
    </row>
    <row r="16" spans="2:3" ht="30" customHeight="1" x14ac:dyDescent="0.35">
      <c r="B16" s="2" t="s">
        <v>48</v>
      </c>
      <c r="C16" s="3" t="s">
        <v>49</v>
      </c>
    </row>
    <row r="17" spans="2:3" ht="30" customHeight="1" x14ac:dyDescent="0.35">
      <c r="B17" s="4" t="s">
        <v>50</v>
      </c>
      <c r="C17" s="5" t="s">
        <v>51</v>
      </c>
    </row>
    <row r="18" spans="2:3" ht="30" customHeight="1" x14ac:dyDescent="0.35">
      <c r="B18" s="2" t="s">
        <v>52</v>
      </c>
      <c r="C18" s="3" t="s">
        <v>53</v>
      </c>
    </row>
    <row r="19" spans="2:3" ht="30" customHeight="1" x14ac:dyDescent="0.35">
      <c r="B19" s="4" t="s">
        <v>54</v>
      </c>
      <c r="C19" s="5" t="s">
        <v>55</v>
      </c>
    </row>
    <row r="20" spans="2:3" ht="30" customHeight="1" x14ac:dyDescent="0.35">
      <c r="B20" s="2" t="s">
        <v>56</v>
      </c>
      <c r="C20" s="3" t="s">
        <v>57</v>
      </c>
    </row>
    <row r="21" spans="2:3" ht="30" customHeight="1" x14ac:dyDescent="0.35">
      <c r="B21" s="4" t="s">
        <v>58</v>
      </c>
      <c r="C21" s="5" t="s">
        <v>59</v>
      </c>
    </row>
    <row r="22" spans="2:3" ht="30" customHeight="1" x14ac:dyDescent="0.35">
      <c r="B22" s="2" t="s">
        <v>60</v>
      </c>
      <c r="C22" s="3" t="s">
        <v>61</v>
      </c>
    </row>
    <row r="23" spans="2:3" ht="30" customHeight="1" x14ac:dyDescent="0.35">
      <c r="B23" s="4" t="s">
        <v>62</v>
      </c>
      <c r="C23" s="5" t="s">
        <v>63</v>
      </c>
    </row>
    <row r="24" spans="2:3" ht="30" customHeight="1" x14ac:dyDescent="0.35">
      <c r="B24" s="2" t="s">
        <v>64</v>
      </c>
      <c r="C24" s="3" t="s">
        <v>65</v>
      </c>
    </row>
    <row r="25" spans="2:3" ht="30" customHeight="1" x14ac:dyDescent="0.35">
      <c r="B25" s="4" t="s">
        <v>66</v>
      </c>
      <c r="C25" s="5" t="s">
        <v>67</v>
      </c>
    </row>
    <row r="26" spans="2:3" ht="30" customHeight="1" x14ac:dyDescent="0.35">
      <c r="B26" s="2" t="s">
        <v>68</v>
      </c>
      <c r="C26" s="3" t="s">
        <v>69</v>
      </c>
    </row>
    <row r="27" spans="2:3" ht="30" customHeight="1" x14ac:dyDescent="0.35">
      <c r="B27" s="4" t="s">
        <v>70</v>
      </c>
      <c r="C27" s="5" t="s">
        <v>71</v>
      </c>
    </row>
  </sheetData>
  <mergeCells count="2">
    <mergeCell ref="B1:C1"/>
    <mergeCell ref="B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55A11"/>
  </sheetPr>
  <dimension ref="B1:G36"/>
  <sheetViews>
    <sheetView showGridLines="0" workbookViewId="0">
      <pane xSplit="2" ySplit="6" topLeftCell="C27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3" customWidth="1"/>
    <col min="2" max="2" width="6" customWidth="1"/>
    <col min="3" max="3" width="38" customWidth="1"/>
    <col min="4" max="4" width="22" customWidth="1"/>
    <col min="5" max="5" width="13" customWidth="1"/>
    <col min="6" max="6" width="38" customWidth="1"/>
    <col min="7" max="7" width="30" customWidth="1"/>
  </cols>
  <sheetData>
    <row r="1" spans="2:7" ht="22" customHeight="1" x14ac:dyDescent="0.35">
      <c r="B1" s="50" t="s">
        <v>72</v>
      </c>
      <c r="C1" s="51"/>
      <c r="D1" s="51"/>
      <c r="E1" s="51"/>
      <c r="F1" s="51"/>
      <c r="G1" s="51"/>
    </row>
    <row r="2" spans="2:7" ht="6" customHeight="1" x14ac:dyDescent="0.35"/>
    <row r="3" spans="2:7" ht="36" customHeight="1" x14ac:dyDescent="0.35">
      <c r="B3" s="45" t="s">
        <v>73</v>
      </c>
      <c r="C3" s="46"/>
      <c r="D3" s="46"/>
      <c r="E3" s="46"/>
      <c r="F3" s="46"/>
      <c r="G3" s="46"/>
    </row>
    <row r="4" spans="2:7" ht="8" customHeight="1" x14ac:dyDescent="0.35"/>
    <row r="5" spans="2:7" ht="22" customHeight="1" x14ac:dyDescent="0.35">
      <c r="B5" s="6" t="s">
        <v>74</v>
      </c>
      <c r="C5" s="6" t="s">
        <v>75</v>
      </c>
      <c r="D5" s="6" t="s">
        <v>76</v>
      </c>
      <c r="E5" s="6" t="s">
        <v>77</v>
      </c>
      <c r="F5" s="6" t="s">
        <v>78</v>
      </c>
      <c r="G5" s="6" t="s">
        <v>79</v>
      </c>
    </row>
    <row r="6" spans="2:7" ht="22" customHeight="1" x14ac:dyDescent="0.35">
      <c r="B6" s="53" t="s">
        <v>80</v>
      </c>
      <c r="C6" s="51"/>
      <c r="D6" s="51"/>
      <c r="E6" s="51"/>
      <c r="F6" s="51"/>
      <c r="G6" s="51"/>
    </row>
    <row r="7" spans="2:7" ht="40" customHeight="1" x14ac:dyDescent="0.35">
      <c r="B7" s="7" t="s">
        <v>81</v>
      </c>
      <c r="C7" s="8" t="s">
        <v>82</v>
      </c>
      <c r="D7" s="3" t="s">
        <v>83</v>
      </c>
      <c r="E7" s="9" t="s">
        <v>84</v>
      </c>
      <c r="F7" s="3" t="s">
        <v>85</v>
      </c>
      <c r="G7" s="3" t="s">
        <v>86</v>
      </c>
    </row>
    <row r="8" spans="2:7" ht="40" customHeight="1" x14ac:dyDescent="0.35">
      <c r="B8" s="10" t="s">
        <v>87</v>
      </c>
      <c r="C8" s="11" t="s">
        <v>88</v>
      </c>
      <c r="D8" s="5" t="s">
        <v>83</v>
      </c>
      <c r="E8" s="9" t="s">
        <v>84</v>
      </c>
      <c r="F8" s="5" t="s">
        <v>89</v>
      </c>
      <c r="G8" s="5" t="s">
        <v>90</v>
      </c>
    </row>
    <row r="9" spans="2:7" ht="40" customHeight="1" x14ac:dyDescent="0.35">
      <c r="B9" s="7" t="s">
        <v>91</v>
      </c>
      <c r="C9" s="8" t="s">
        <v>92</v>
      </c>
      <c r="D9" s="3" t="s">
        <v>83</v>
      </c>
      <c r="E9" s="3" t="s">
        <v>93</v>
      </c>
      <c r="F9" s="3" t="s">
        <v>94</v>
      </c>
      <c r="G9" s="3" t="s">
        <v>95</v>
      </c>
    </row>
    <row r="10" spans="2:7" ht="4" customHeight="1" x14ac:dyDescent="0.35"/>
    <row r="11" spans="2:7" ht="22" customHeight="1" x14ac:dyDescent="0.35">
      <c r="B11" s="53" t="s">
        <v>96</v>
      </c>
      <c r="C11" s="51"/>
      <c r="D11" s="51"/>
      <c r="E11" s="51"/>
      <c r="F11" s="51"/>
      <c r="G11" s="51"/>
    </row>
    <row r="12" spans="2:7" ht="40" customHeight="1" x14ac:dyDescent="0.35">
      <c r="B12" s="7" t="s">
        <v>97</v>
      </c>
      <c r="C12" s="8" t="s">
        <v>98</v>
      </c>
      <c r="D12" s="3" t="s">
        <v>99</v>
      </c>
      <c r="E12" s="9" t="s">
        <v>84</v>
      </c>
      <c r="F12" s="3" t="s">
        <v>100</v>
      </c>
      <c r="G12" s="3" t="s">
        <v>101</v>
      </c>
    </row>
    <row r="13" spans="2:7" ht="40" customHeight="1" x14ac:dyDescent="0.35">
      <c r="B13" s="10" t="s">
        <v>102</v>
      </c>
      <c r="C13" s="11" t="s">
        <v>103</v>
      </c>
      <c r="D13" s="5" t="s">
        <v>104</v>
      </c>
      <c r="E13" s="9" t="s">
        <v>84</v>
      </c>
      <c r="F13" s="5" t="s">
        <v>105</v>
      </c>
      <c r="G13" s="5" t="s">
        <v>106</v>
      </c>
    </row>
    <row r="14" spans="2:7" ht="40" customHeight="1" x14ac:dyDescent="0.35">
      <c r="B14" s="7" t="s">
        <v>107</v>
      </c>
      <c r="C14" s="8" t="s">
        <v>108</v>
      </c>
      <c r="D14" s="3" t="s">
        <v>109</v>
      </c>
      <c r="E14" s="3" t="s">
        <v>110</v>
      </c>
      <c r="F14" s="3" t="s">
        <v>111</v>
      </c>
      <c r="G14" s="3" t="s">
        <v>112</v>
      </c>
    </row>
    <row r="15" spans="2:7" ht="4" customHeight="1" x14ac:dyDescent="0.35"/>
    <row r="16" spans="2:7" ht="22" customHeight="1" x14ac:dyDescent="0.35">
      <c r="B16" s="52" t="s">
        <v>113</v>
      </c>
      <c r="C16" s="51"/>
      <c r="D16" s="51"/>
      <c r="E16" s="51"/>
      <c r="F16" s="51"/>
      <c r="G16" s="51"/>
    </row>
    <row r="17" spans="2:7" ht="40" customHeight="1" x14ac:dyDescent="0.35">
      <c r="B17" s="7" t="s">
        <v>114</v>
      </c>
      <c r="C17" s="8" t="s">
        <v>115</v>
      </c>
      <c r="D17" s="3" t="s">
        <v>116</v>
      </c>
      <c r="E17" s="9" t="s">
        <v>84</v>
      </c>
      <c r="F17" s="3" t="s">
        <v>117</v>
      </c>
      <c r="G17" s="3" t="s">
        <v>118</v>
      </c>
    </row>
    <row r="18" spans="2:7" ht="40" customHeight="1" x14ac:dyDescent="0.35">
      <c r="B18" s="10" t="s">
        <v>119</v>
      </c>
      <c r="C18" s="11" t="s">
        <v>120</v>
      </c>
      <c r="D18" s="5" t="s">
        <v>121</v>
      </c>
      <c r="E18" s="5" t="s">
        <v>110</v>
      </c>
      <c r="F18" s="5" t="s">
        <v>122</v>
      </c>
      <c r="G18" s="5" t="s">
        <v>112</v>
      </c>
    </row>
    <row r="19" spans="2:7" ht="4" customHeight="1" x14ac:dyDescent="0.35"/>
    <row r="20" spans="2:7" ht="22" customHeight="1" x14ac:dyDescent="0.35">
      <c r="B20" s="53" t="s">
        <v>123</v>
      </c>
      <c r="C20" s="51"/>
      <c r="D20" s="51"/>
      <c r="E20" s="51"/>
      <c r="F20" s="51"/>
      <c r="G20" s="51"/>
    </row>
    <row r="21" spans="2:7" ht="40" customHeight="1" x14ac:dyDescent="0.35">
      <c r="B21" s="7" t="s">
        <v>124</v>
      </c>
      <c r="C21" s="8" t="s">
        <v>125</v>
      </c>
      <c r="D21" s="3" t="s">
        <v>83</v>
      </c>
      <c r="E21" s="9" t="s">
        <v>84</v>
      </c>
      <c r="F21" s="3" t="s">
        <v>126</v>
      </c>
      <c r="G21" s="3" t="s">
        <v>127</v>
      </c>
    </row>
    <row r="22" spans="2:7" ht="40" customHeight="1" x14ac:dyDescent="0.35">
      <c r="B22" s="10" t="s">
        <v>128</v>
      </c>
      <c r="C22" s="11" t="s">
        <v>129</v>
      </c>
      <c r="D22" s="5" t="s">
        <v>130</v>
      </c>
      <c r="E22" s="5" t="s">
        <v>110</v>
      </c>
      <c r="F22" s="5" t="s">
        <v>131</v>
      </c>
      <c r="G22" s="5" t="s">
        <v>112</v>
      </c>
    </row>
    <row r="23" spans="2:7" ht="40" customHeight="1" x14ac:dyDescent="0.35">
      <c r="B23" s="7" t="s">
        <v>132</v>
      </c>
      <c r="C23" s="8" t="s">
        <v>133</v>
      </c>
      <c r="D23" s="3" t="s">
        <v>130</v>
      </c>
      <c r="E23" s="3" t="s">
        <v>110</v>
      </c>
      <c r="F23" s="3" t="s">
        <v>134</v>
      </c>
      <c r="G23" s="3" t="s">
        <v>112</v>
      </c>
    </row>
    <row r="24" spans="2:7" ht="4" customHeight="1" x14ac:dyDescent="0.35"/>
    <row r="25" spans="2:7" ht="22" customHeight="1" x14ac:dyDescent="0.35">
      <c r="B25" s="53" t="s">
        <v>135</v>
      </c>
      <c r="C25" s="51"/>
      <c r="D25" s="51"/>
      <c r="E25" s="51"/>
      <c r="F25" s="51"/>
      <c r="G25" s="51"/>
    </row>
    <row r="26" spans="2:7" ht="40" customHeight="1" x14ac:dyDescent="0.35">
      <c r="B26" s="7" t="s">
        <v>136</v>
      </c>
      <c r="C26" s="8" t="s">
        <v>137</v>
      </c>
      <c r="D26" s="3" t="s">
        <v>83</v>
      </c>
      <c r="E26" s="3" t="s">
        <v>110</v>
      </c>
      <c r="F26" s="3" t="s">
        <v>138</v>
      </c>
      <c r="G26" s="3" t="s">
        <v>139</v>
      </c>
    </row>
    <row r="27" spans="2:7" ht="40" customHeight="1" x14ac:dyDescent="0.35">
      <c r="B27" s="10" t="s">
        <v>140</v>
      </c>
      <c r="C27" s="11" t="s">
        <v>141</v>
      </c>
      <c r="D27" s="5" t="s">
        <v>130</v>
      </c>
      <c r="E27" s="5" t="s">
        <v>110</v>
      </c>
      <c r="F27" s="5" t="s">
        <v>142</v>
      </c>
      <c r="G27" s="5" t="s">
        <v>112</v>
      </c>
    </row>
    <row r="28" spans="2:7" ht="4" customHeight="1" x14ac:dyDescent="0.35"/>
    <row r="30" spans="2:7" ht="22" customHeight="1" x14ac:dyDescent="0.35">
      <c r="B30" s="50" t="s">
        <v>143</v>
      </c>
      <c r="C30" s="51"/>
      <c r="D30" s="51"/>
      <c r="E30" s="51"/>
      <c r="F30" s="51"/>
      <c r="G30" s="51"/>
    </row>
    <row r="31" spans="2:7" ht="36" customHeight="1" x14ac:dyDescent="0.35">
      <c r="B31" s="54" t="s">
        <v>144</v>
      </c>
      <c r="C31" s="46"/>
      <c r="D31" s="46"/>
      <c r="E31" s="46"/>
      <c r="F31" s="46"/>
      <c r="G31" s="46"/>
    </row>
    <row r="32" spans="2:7" ht="6" customHeight="1" x14ac:dyDescent="0.35"/>
    <row r="33" spans="2:5" ht="22" customHeight="1" x14ac:dyDescent="0.35">
      <c r="B33" s="6" t="s">
        <v>145</v>
      </c>
      <c r="C33" s="6" t="s">
        <v>146</v>
      </c>
      <c r="D33" s="6" t="s">
        <v>147</v>
      </c>
      <c r="E33" s="6" t="s">
        <v>148</v>
      </c>
    </row>
    <row r="34" spans="2:5" ht="26" customHeight="1" x14ac:dyDescent="0.35">
      <c r="B34" s="12" t="s">
        <v>149</v>
      </c>
      <c r="C34" s="13" t="s">
        <v>150</v>
      </c>
      <c r="D34" s="12" t="s">
        <v>151</v>
      </c>
      <c r="E34" s="12" t="s">
        <v>152</v>
      </c>
    </row>
    <row r="35" spans="2:5" ht="26" customHeight="1" x14ac:dyDescent="0.35">
      <c r="B35" s="14" t="s">
        <v>153</v>
      </c>
      <c r="C35" s="15" t="s">
        <v>154</v>
      </c>
      <c r="D35" s="14" t="s">
        <v>155</v>
      </c>
      <c r="E35" s="14" t="s">
        <v>156</v>
      </c>
    </row>
    <row r="36" spans="2:5" ht="26" customHeight="1" x14ac:dyDescent="0.35">
      <c r="B36" s="16" t="s">
        <v>157</v>
      </c>
      <c r="C36" s="17" t="s">
        <v>158</v>
      </c>
      <c r="D36" s="16" t="s">
        <v>159</v>
      </c>
      <c r="E36" s="16" t="s">
        <v>160</v>
      </c>
    </row>
  </sheetData>
  <mergeCells count="9">
    <mergeCell ref="B3:G3"/>
    <mergeCell ref="B16:G16"/>
    <mergeCell ref="B20:G20"/>
    <mergeCell ref="B31:G31"/>
    <mergeCell ref="B1:G1"/>
    <mergeCell ref="B30:G30"/>
    <mergeCell ref="B25:G25"/>
    <mergeCell ref="B11:G11"/>
    <mergeCell ref="B6:G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75623"/>
  </sheetPr>
  <dimension ref="B1:J38"/>
  <sheetViews>
    <sheetView showGridLines="0" workbookViewId="0">
      <pane xSplit="2" ySplit="6" topLeftCell="C30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3" customWidth="1"/>
    <col min="2" max="2" width="5" customWidth="1"/>
    <col min="3" max="3" width="26" customWidth="1"/>
    <col min="4" max="4" width="32" customWidth="1"/>
    <col min="5" max="6" width="22" customWidth="1"/>
    <col min="7" max="7" width="20" customWidth="1"/>
    <col min="8" max="8" width="14" customWidth="1"/>
    <col min="9" max="9" width="8" customWidth="1"/>
    <col min="10" max="10" width="28" customWidth="1"/>
  </cols>
  <sheetData>
    <row r="1" spans="2:10" ht="22" customHeight="1" x14ac:dyDescent="0.35">
      <c r="B1" s="50" t="s">
        <v>161</v>
      </c>
      <c r="C1" s="51"/>
      <c r="D1" s="51"/>
      <c r="E1" s="51"/>
      <c r="F1" s="51"/>
      <c r="G1" s="51"/>
      <c r="H1" s="51"/>
      <c r="I1" s="51"/>
      <c r="J1" s="51"/>
    </row>
    <row r="2" spans="2:10" ht="6" customHeight="1" x14ac:dyDescent="0.35"/>
    <row r="3" spans="2:10" ht="36" customHeight="1" x14ac:dyDescent="0.35">
      <c r="B3" s="45" t="s">
        <v>162</v>
      </c>
      <c r="C3" s="46"/>
      <c r="D3" s="46"/>
      <c r="E3" s="46"/>
      <c r="F3" s="46"/>
      <c r="G3" s="46"/>
      <c r="H3" s="46"/>
      <c r="I3" s="46"/>
      <c r="J3" s="46"/>
    </row>
    <row r="4" spans="2:10" ht="8" customHeight="1" x14ac:dyDescent="0.35"/>
    <row r="5" spans="2:10" ht="30" customHeight="1" x14ac:dyDescent="0.35">
      <c r="B5" s="6" t="s">
        <v>163</v>
      </c>
      <c r="C5" s="6" t="s">
        <v>164</v>
      </c>
      <c r="D5" s="6" t="s">
        <v>165</v>
      </c>
      <c r="E5" s="6" t="s">
        <v>58</v>
      </c>
      <c r="F5" s="6" t="s">
        <v>166</v>
      </c>
      <c r="G5" s="6" t="s">
        <v>167</v>
      </c>
      <c r="H5" s="6" t="s">
        <v>168</v>
      </c>
      <c r="I5" s="6" t="s">
        <v>169</v>
      </c>
      <c r="J5" s="6" t="s">
        <v>170</v>
      </c>
    </row>
    <row r="6" spans="2:10" ht="20" customHeight="1" x14ac:dyDescent="0.35">
      <c r="B6" s="53" t="s">
        <v>171</v>
      </c>
      <c r="C6" s="51"/>
      <c r="D6" s="51"/>
      <c r="E6" s="51"/>
      <c r="F6" s="51"/>
      <c r="G6" s="51"/>
      <c r="H6" s="51"/>
      <c r="I6" s="51"/>
      <c r="J6" s="51"/>
    </row>
    <row r="7" spans="2:10" ht="44" customHeight="1" x14ac:dyDescent="0.35">
      <c r="B7" s="18" t="s">
        <v>172</v>
      </c>
      <c r="C7" s="19" t="s">
        <v>173</v>
      </c>
      <c r="D7" s="18" t="s">
        <v>174</v>
      </c>
      <c r="E7" s="18" t="s">
        <v>175</v>
      </c>
      <c r="F7" s="18" t="s">
        <v>176</v>
      </c>
      <c r="G7" s="18" t="s">
        <v>177</v>
      </c>
      <c r="H7" s="20" t="s">
        <v>178</v>
      </c>
      <c r="I7" s="18" t="s">
        <v>179</v>
      </c>
      <c r="J7" s="18" t="s">
        <v>180</v>
      </c>
    </row>
    <row r="8" spans="2:10" ht="44" customHeight="1" x14ac:dyDescent="0.35">
      <c r="B8" s="21" t="s">
        <v>172</v>
      </c>
      <c r="C8" s="22" t="s">
        <v>181</v>
      </c>
      <c r="D8" s="21" t="s">
        <v>182</v>
      </c>
      <c r="E8" s="21" t="s">
        <v>183</v>
      </c>
      <c r="F8" s="21" t="s">
        <v>184</v>
      </c>
      <c r="G8" s="21" t="s">
        <v>185</v>
      </c>
      <c r="H8" s="20" t="s">
        <v>178</v>
      </c>
      <c r="I8" s="21" t="s">
        <v>179</v>
      </c>
      <c r="J8" s="21" t="s">
        <v>186</v>
      </c>
    </row>
    <row r="9" spans="2:10" ht="20" customHeight="1" x14ac:dyDescent="0.35">
      <c r="B9" s="53" t="s">
        <v>187</v>
      </c>
      <c r="C9" s="51"/>
      <c r="D9" s="51"/>
      <c r="E9" s="51"/>
      <c r="F9" s="51"/>
      <c r="G9" s="51"/>
      <c r="H9" s="51"/>
      <c r="I9" s="51"/>
      <c r="J9" s="51"/>
    </row>
    <row r="10" spans="2:10" ht="44" customHeight="1" x14ac:dyDescent="0.35">
      <c r="B10" s="18" t="s">
        <v>188</v>
      </c>
      <c r="C10" s="19" t="s">
        <v>189</v>
      </c>
      <c r="D10" s="18" t="s">
        <v>190</v>
      </c>
      <c r="E10" s="18" t="s">
        <v>191</v>
      </c>
      <c r="F10" s="18" t="s">
        <v>192</v>
      </c>
      <c r="G10" s="18" t="s">
        <v>193</v>
      </c>
      <c r="H10" s="23" t="s">
        <v>194</v>
      </c>
      <c r="I10" s="18" t="s">
        <v>195</v>
      </c>
      <c r="J10" s="18" t="s">
        <v>196</v>
      </c>
    </row>
    <row r="11" spans="2:10" ht="44" customHeight="1" x14ac:dyDescent="0.35">
      <c r="B11" s="21" t="s">
        <v>188</v>
      </c>
      <c r="C11" s="22" t="s">
        <v>197</v>
      </c>
      <c r="D11" s="21" t="s">
        <v>198</v>
      </c>
      <c r="E11" s="21" t="s">
        <v>199</v>
      </c>
      <c r="F11" s="21" t="s">
        <v>200</v>
      </c>
      <c r="G11" s="21" t="s">
        <v>201</v>
      </c>
      <c r="H11" s="23" t="s">
        <v>194</v>
      </c>
      <c r="I11" s="21" t="s">
        <v>195</v>
      </c>
      <c r="J11" s="21" t="s">
        <v>202</v>
      </c>
    </row>
    <row r="12" spans="2:10" ht="20" customHeight="1" x14ac:dyDescent="0.35">
      <c r="B12" s="55" t="s">
        <v>203</v>
      </c>
      <c r="C12" s="51"/>
      <c r="D12" s="51"/>
      <c r="E12" s="51"/>
      <c r="F12" s="51"/>
      <c r="G12" s="51"/>
      <c r="H12" s="51"/>
      <c r="I12" s="51"/>
      <c r="J12" s="51"/>
    </row>
    <row r="13" spans="2:10" ht="44" customHeight="1" x14ac:dyDescent="0.35">
      <c r="B13" s="18" t="s">
        <v>204</v>
      </c>
      <c r="C13" s="19" t="s">
        <v>205</v>
      </c>
      <c r="D13" s="18" t="s">
        <v>206</v>
      </c>
      <c r="E13" s="18" t="s">
        <v>207</v>
      </c>
      <c r="F13" s="18" t="s">
        <v>208</v>
      </c>
      <c r="G13" s="18" t="s">
        <v>209</v>
      </c>
      <c r="H13" s="24" t="s">
        <v>210</v>
      </c>
      <c r="I13" s="18" t="s">
        <v>211</v>
      </c>
      <c r="J13" s="18" t="s">
        <v>212</v>
      </c>
    </row>
    <row r="14" spans="2:10" ht="44" customHeight="1" x14ac:dyDescent="0.35">
      <c r="B14" s="21" t="s">
        <v>204</v>
      </c>
      <c r="C14" s="22" t="s">
        <v>213</v>
      </c>
      <c r="D14" s="21" t="s">
        <v>214</v>
      </c>
      <c r="E14" s="21" t="s">
        <v>215</v>
      </c>
      <c r="F14" s="21" t="s">
        <v>216</v>
      </c>
      <c r="G14" s="21" t="s">
        <v>217</v>
      </c>
      <c r="H14" s="24" t="s">
        <v>210</v>
      </c>
      <c r="I14" s="21" t="s">
        <v>211</v>
      </c>
      <c r="J14" s="21" t="s">
        <v>218</v>
      </c>
    </row>
    <row r="15" spans="2:10" ht="20" customHeight="1" x14ac:dyDescent="0.35">
      <c r="B15" s="55" t="s">
        <v>219</v>
      </c>
      <c r="C15" s="51"/>
      <c r="D15" s="51"/>
      <c r="E15" s="51"/>
      <c r="F15" s="51"/>
      <c r="G15" s="51"/>
      <c r="H15" s="51"/>
      <c r="I15" s="51"/>
      <c r="J15" s="51"/>
    </row>
    <row r="16" spans="2:10" ht="44" customHeight="1" x14ac:dyDescent="0.35">
      <c r="B16" s="18" t="s">
        <v>220</v>
      </c>
      <c r="C16" s="19" t="s">
        <v>221</v>
      </c>
      <c r="D16" s="18" t="s">
        <v>222</v>
      </c>
      <c r="E16" s="18" t="s">
        <v>223</v>
      </c>
      <c r="F16" s="18" t="s">
        <v>224</v>
      </c>
      <c r="G16" s="18" t="s">
        <v>225</v>
      </c>
      <c r="H16" s="24" t="s">
        <v>210</v>
      </c>
      <c r="I16" s="18" t="s">
        <v>226</v>
      </c>
      <c r="J16" s="18" t="s">
        <v>227</v>
      </c>
    </row>
    <row r="17" spans="2:10" ht="44" customHeight="1" x14ac:dyDescent="0.35">
      <c r="B17" s="21" t="s">
        <v>220</v>
      </c>
      <c r="C17" s="22" t="s">
        <v>228</v>
      </c>
      <c r="D17" s="21" t="s">
        <v>229</v>
      </c>
      <c r="E17" s="21" t="s">
        <v>230</v>
      </c>
      <c r="F17" s="21" t="s">
        <v>231</v>
      </c>
      <c r="G17" s="21" t="s">
        <v>232</v>
      </c>
      <c r="H17" s="20" t="s">
        <v>178</v>
      </c>
      <c r="I17" s="21" t="s">
        <v>226</v>
      </c>
      <c r="J17" s="21" t="s">
        <v>233</v>
      </c>
    </row>
    <row r="18" spans="2:10" ht="20" customHeight="1" x14ac:dyDescent="0.35">
      <c r="B18" s="53" t="s">
        <v>234</v>
      </c>
      <c r="C18" s="51"/>
      <c r="D18" s="51"/>
      <c r="E18" s="51"/>
      <c r="F18" s="51"/>
      <c r="G18" s="51"/>
      <c r="H18" s="51"/>
      <c r="I18" s="51"/>
      <c r="J18" s="51"/>
    </row>
    <row r="19" spans="2:10" ht="44" customHeight="1" x14ac:dyDescent="0.35">
      <c r="B19" s="18" t="s">
        <v>235</v>
      </c>
      <c r="C19" s="19" t="s">
        <v>236</v>
      </c>
      <c r="D19" s="18" t="s">
        <v>237</v>
      </c>
      <c r="E19" s="18" t="s">
        <v>238</v>
      </c>
      <c r="F19" s="18" t="s">
        <v>239</v>
      </c>
      <c r="G19" s="18" t="s">
        <v>193</v>
      </c>
      <c r="H19" s="23" t="s">
        <v>194</v>
      </c>
      <c r="I19" s="18" t="s">
        <v>240</v>
      </c>
      <c r="J19" s="18" t="s">
        <v>241</v>
      </c>
    </row>
    <row r="20" spans="2:10" ht="44" customHeight="1" x14ac:dyDescent="0.35">
      <c r="B20" s="21" t="s">
        <v>235</v>
      </c>
      <c r="C20" s="22" t="s">
        <v>242</v>
      </c>
      <c r="D20" s="21" t="s">
        <v>243</v>
      </c>
      <c r="E20" s="21" t="s">
        <v>244</v>
      </c>
      <c r="F20" s="21" t="s">
        <v>245</v>
      </c>
      <c r="G20" s="21" t="s">
        <v>246</v>
      </c>
      <c r="H20" s="23" t="s">
        <v>194</v>
      </c>
      <c r="I20" s="21" t="s">
        <v>240</v>
      </c>
      <c r="J20" s="21" t="s">
        <v>247</v>
      </c>
    </row>
    <row r="21" spans="2:10" ht="20" customHeight="1" x14ac:dyDescent="0.35">
      <c r="B21" s="57" t="s">
        <v>248</v>
      </c>
      <c r="C21" s="51"/>
      <c r="D21" s="51"/>
      <c r="E21" s="51"/>
      <c r="F21" s="51"/>
      <c r="G21" s="51"/>
      <c r="H21" s="51"/>
      <c r="I21" s="51"/>
      <c r="J21" s="51"/>
    </row>
    <row r="22" spans="2:10" ht="44" customHeight="1" x14ac:dyDescent="0.35">
      <c r="B22" s="18" t="s">
        <v>249</v>
      </c>
      <c r="C22" s="19" t="s">
        <v>250</v>
      </c>
      <c r="D22" s="18" t="s">
        <v>251</v>
      </c>
      <c r="E22" s="18" t="s">
        <v>252</v>
      </c>
      <c r="F22" s="18" t="s">
        <v>253</v>
      </c>
      <c r="G22" s="18" t="s">
        <v>254</v>
      </c>
      <c r="H22" s="24" t="s">
        <v>210</v>
      </c>
      <c r="I22" s="18" t="s">
        <v>255</v>
      </c>
      <c r="J22" s="18" t="s">
        <v>256</v>
      </c>
    </row>
    <row r="23" spans="2:10" ht="44" customHeight="1" x14ac:dyDescent="0.35">
      <c r="B23" s="21" t="s">
        <v>249</v>
      </c>
      <c r="C23" s="22" t="s">
        <v>257</v>
      </c>
      <c r="D23" s="21" t="s">
        <v>258</v>
      </c>
      <c r="E23" s="21" t="s">
        <v>259</v>
      </c>
      <c r="F23" s="21" t="s">
        <v>260</v>
      </c>
      <c r="G23" s="21" t="s">
        <v>261</v>
      </c>
      <c r="H23" s="24" t="s">
        <v>210</v>
      </c>
      <c r="I23" s="21" t="s">
        <v>255</v>
      </c>
      <c r="J23" s="21" t="s">
        <v>262</v>
      </c>
    </row>
    <row r="24" spans="2:10" ht="8" customHeight="1" x14ac:dyDescent="0.35"/>
    <row r="25" spans="2:10" ht="22" customHeight="1" x14ac:dyDescent="0.35">
      <c r="B25" s="56" t="s">
        <v>263</v>
      </c>
      <c r="C25" s="51"/>
      <c r="D25" s="51"/>
      <c r="E25" s="51"/>
      <c r="F25" s="51"/>
      <c r="G25" s="51"/>
      <c r="H25" s="51"/>
      <c r="I25" s="51"/>
      <c r="J25" s="51"/>
    </row>
    <row r="26" spans="2:10" ht="36" customHeight="1" x14ac:dyDescent="0.35">
      <c r="B26" s="54" t="s">
        <v>264</v>
      </c>
      <c r="C26" s="46"/>
      <c r="D26" s="46"/>
      <c r="E26" s="46"/>
      <c r="F26" s="46"/>
      <c r="G26" s="46"/>
      <c r="H26" s="46"/>
      <c r="I26" s="46"/>
      <c r="J26" s="46"/>
    </row>
    <row r="27" spans="2:10" ht="40" customHeight="1" x14ac:dyDescent="0.35">
      <c r="B27" s="25" t="s">
        <v>265</v>
      </c>
      <c r="C27" s="26" t="s">
        <v>266</v>
      </c>
      <c r="D27" s="26" t="s">
        <v>266</v>
      </c>
      <c r="E27" s="26" t="s">
        <v>266</v>
      </c>
      <c r="F27" s="26" t="s">
        <v>266</v>
      </c>
      <c r="G27" s="26" t="s">
        <v>266</v>
      </c>
      <c r="H27" s="27" t="s">
        <v>194</v>
      </c>
      <c r="I27" s="26"/>
      <c r="J27" s="26" t="s">
        <v>266</v>
      </c>
    </row>
    <row r="28" spans="2:10" ht="40" customHeight="1" x14ac:dyDescent="0.35">
      <c r="B28" s="25" t="s">
        <v>265</v>
      </c>
      <c r="C28" s="26" t="s">
        <v>266</v>
      </c>
      <c r="D28" s="26" t="s">
        <v>266</v>
      </c>
      <c r="E28" s="26" t="s">
        <v>266</v>
      </c>
      <c r="F28" s="26" t="s">
        <v>266</v>
      </c>
      <c r="G28" s="26" t="s">
        <v>266</v>
      </c>
      <c r="H28" s="27" t="s">
        <v>194</v>
      </c>
      <c r="I28" s="26"/>
      <c r="J28" s="26" t="s">
        <v>266</v>
      </c>
    </row>
    <row r="29" spans="2:10" ht="40" customHeight="1" x14ac:dyDescent="0.35">
      <c r="B29" s="25" t="s">
        <v>267</v>
      </c>
      <c r="C29" s="28" t="s">
        <v>266</v>
      </c>
      <c r="D29" s="28" t="s">
        <v>266</v>
      </c>
      <c r="E29" s="28" t="s">
        <v>266</v>
      </c>
      <c r="F29" s="28" t="s">
        <v>266</v>
      </c>
      <c r="G29" s="28" t="s">
        <v>266</v>
      </c>
      <c r="H29" s="27" t="s">
        <v>194</v>
      </c>
      <c r="I29" s="28"/>
      <c r="J29" s="28" t="s">
        <v>266</v>
      </c>
    </row>
    <row r="30" spans="2:10" ht="40" customHeight="1" x14ac:dyDescent="0.35">
      <c r="B30" s="25" t="s">
        <v>267</v>
      </c>
      <c r="C30" s="28" t="s">
        <v>266</v>
      </c>
      <c r="D30" s="28" t="s">
        <v>266</v>
      </c>
      <c r="E30" s="28" t="s">
        <v>266</v>
      </c>
      <c r="F30" s="28" t="s">
        <v>266</v>
      </c>
      <c r="G30" s="28" t="s">
        <v>266</v>
      </c>
      <c r="H30" s="27" t="s">
        <v>194</v>
      </c>
      <c r="I30" s="28"/>
      <c r="J30" s="28" t="s">
        <v>266</v>
      </c>
    </row>
    <row r="31" spans="2:10" ht="40" customHeight="1" x14ac:dyDescent="0.35">
      <c r="B31" s="25" t="s">
        <v>268</v>
      </c>
      <c r="C31" s="26" t="s">
        <v>266</v>
      </c>
      <c r="D31" s="26" t="s">
        <v>266</v>
      </c>
      <c r="E31" s="26" t="s">
        <v>266</v>
      </c>
      <c r="F31" s="26" t="s">
        <v>266</v>
      </c>
      <c r="G31" s="26" t="s">
        <v>266</v>
      </c>
      <c r="H31" s="27" t="s">
        <v>194</v>
      </c>
      <c r="I31" s="26"/>
      <c r="J31" s="26" t="s">
        <v>266</v>
      </c>
    </row>
    <row r="32" spans="2:10" ht="40" customHeight="1" x14ac:dyDescent="0.35">
      <c r="B32" s="25" t="s">
        <v>268</v>
      </c>
      <c r="C32" s="26" t="s">
        <v>266</v>
      </c>
      <c r="D32" s="26" t="s">
        <v>266</v>
      </c>
      <c r="E32" s="26" t="s">
        <v>266</v>
      </c>
      <c r="F32" s="26" t="s">
        <v>266</v>
      </c>
      <c r="G32" s="26" t="s">
        <v>266</v>
      </c>
      <c r="H32" s="27" t="s">
        <v>194</v>
      </c>
      <c r="I32" s="26"/>
      <c r="J32" s="26" t="s">
        <v>266</v>
      </c>
    </row>
    <row r="33" spans="2:10" ht="40" customHeight="1" x14ac:dyDescent="0.35">
      <c r="B33" s="25" t="s">
        <v>269</v>
      </c>
      <c r="C33" s="28" t="s">
        <v>266</v>
      </c>
      <c r="D33" s="28" t="s">
        <v>266</v>
      </c>
      <c r="E33" s="28" t="s">
        <v>266</v>
      </c>
      <c r="F33" s="28" t="s">
        <v>266</v>
      </c>
      <c r="G33" s="28" t="s">
        <v>266</v>
      </c>
      <c r="H33" s="27" t="s">
        <v>194</v>
      </c>
      <c r="I33" s="28"/>
      <c r="J33" s="28" t="s">
        <v>266</v>
      </c>
    </row>
    <row r="34" spans="2:10" ht="40" customHeight="1" x14ac:dyDescent="0.35">
      <c r="B34" s="25" t="s">
        <v>269</v>
      </c>
      <c r="C34" s="28" t="s">
        <v>266</v>
      </c>
      <c r="D34" s="28" t="s">
        <v>266</v>
      </c>
      <c r="E34" s="28" t="s">
        <v>266</v>
      </c>
      <c r="F34" s="28" t="s">
        <v>266</v>
      </c>
      <c r="G34" s="28" t="s">
        <v>266</v>
      </c>
      <c r="H34" s="27" t="s">
        <v>194</v>
      </c>
      <c r="I34" s="28"/>
      <c r="J34" s="28" t="s">
        <v>266</v>
      </c>
    </row>
    <row r="35" spans="2:10" ht="40" customHeight="1" x14ac:dyDescent="0.35">
      <c r="B35" s="25" t="s">
        <v>270</v>
      </c>
      <c r="C35" s="26" t="s">
        <v>266</v>
      </c>
      <c r="D35" s="26" t="s">
        <v>266</v>
      </c>
      <c r="E35" s="26" t="s">
        <v>266</v>
      </c>
      <c r="F35" s="26" t="s">
        <v>266</v>
      </c>
      <c r="G35" s="26" t="s">
        <v>266</v>
      </c>
      <c r="H35" s="27" t="s">
        <v>194</v>
      </c>
      <c r="I35" s="26"/>
      <c r="J35" s="26" t="s">
        <v>266</v>
      </c>
    </row>
    <row r="36" spans="2:10" ht="40" customHeight="1" x14ac:dyDescent="0.35">
      <c r="B36" s="25" t="s">
        <v>270</v>
      </c>
      <c r="C36" s="26" t="s">
        <v>266</v>
      </c>
      <c r="D36" s="26" t="s">
        <v>266</v>
      </c>
      <c r="E36" s="26" t="s">
        <v>266</v>
      </c>
      <c r="F36" s="26" t="s">
        <v>266</v>
      </c>
      <c r="G36" s="26" t="s">
        <v>266</v>
      </c>
      <c r="H36" s="27" t="s">
        <v>194</v>
      </c>
      <c r="I36" s="26"/>
      <c r="J36" s="26" t="s">
        <v>266</v>
      </c>
    </row>
    <row r="37" spans="2:10" ht="40" customHeight="1" x14ac:dyDescent="0.35">
      <c r="B37" s="25" t="s">
        <v>271</v>
      </c>
      <c r="C37" s="28" t="s">
        <v>266</v>
      </c>
      <c r="D37" s="28" t="s">
        <v>266</v>
      </c>
      <c r="E37" s="28" t="s">
        <v>266</v>
      </c>
      <c r="F37" s="28" t="s">
        <v>266</v>
      </c>
      <c r="G37" s="28" t="s">
        <v>266</v>
      </c>
      <c r="H37" s="27" t="s">
        <v>194</v>
      </c>
      <c r="I37" s="28"/>
      <c r="J37" s="28" t="s">
        <v>266</v>
      </c>
    </row>
    <row r="38" spans="2:10" ht="40" customHeight="1" x14ac:dyDescent="0.35">
      <c r="B38" s="25" t="s">
        <v>271</v>
      </c>
      <c r="C38" s="28" t="s">
        <v>266</v>
      </c>
      <c r="D38" s="28" t="s">
        <v>266</v>
      </c>
      <c r="E38" s="28" t="s">
        <v>266</v>
      </c>
      <c r="F38" s="28" t="s">
        <v>266</v>
      </c>
      <c r="G38" s="28" t="s">
        <v>266</v>
      </c>
      <c r="H38" s="27" t="s">
        <v>194</v>
      </c>
      <c r="I38" s="28"/>
      <c r="J38" s="28" t="s">
        <v>266</v>
      </c>
    </row>
  </sheetData>
  <mergeCells count="10">
    <mergeCell ref="B1:J1"/>
    <mergeCell ref="B18:J18"/>
    <mergeCell ref="B12:J12"/>
    <mergeCell ref="B6:J6"/>
    <mergeCell ref="B21:J21"/>
    <mergeCell ref="B15:J15"/>
    <mergeCell ref="B25:J25"/>
    <mergeCell ref="B3:J3"/>
    <mergeCell ref="B26:J26"/>
    <mergeCell ref="B9:J9"/>
  </mergeCells>
  <dataValidations count="1">
    <dataValidation type="list" allowBlank="1" sqref="H7:H8 H10:H11 H13:H14 H16:H17 H19:H20 H22:H23 H27:H38" xr:uid="{00000000-0002-0000-0300-000000000000}">
      <formula1>"🟡 Em planejamento,⚪ A definir,🟢 Confirmado,🔴 Cancelado,✅ Concluído"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H33"/>
  <sheetViews>
    <sheetView showGridLines="0" workbookViewId="0">
      <pane xSplit="1" ySplit="1" topLeftCell="B23" activePane="bottomRight" state="frozen"/>
      <selection pane="topRight"/>
      <selection pane="bottomLeft"/>
      <selection pane="bottomRight" activeCell="O12" sqref="O12"/>
    </sheetView>
  </sheetViews>
  <sheetFormatPr defaultRowHeight="14.5" x14ac:dyDescent="0.35"/>
  <cols>
    <col min="1" max="1" width="3" customWidth="1"/>
    <col min="2" max="2" width="18" customWidth="1"/>
    <col min="3" max="6" width="12" customWidth="1"/>
    <col min="7" max="8" width="20" customWidth="1"/>
  </cols>
  <sheetData>
    <row r="1" spans="2:8" ht="22" customHeight="1" x14ac:dyDescent="0.35">
      <c r="B1" s="50" t="s">
        <v>272</v>
      </c>
      <c r="C1" s="51"/>
      <c r="D1" s="51"/>
      <c r="E1" s="51"/>
      <c r="F1" s="51"/>
      <c r="G1" s="51"/>
      <c r="H1" s="51"/>
    </row>
    <row r="2" spans="2:8" ht="6" customHeight="1" x14ac:dyDescent="0.35"/>
    <row r="3" spans="2:8" ht="36" customHeight="1" x14ac:dyDescent="0.35">
      <c r="B3" s="45" t="s">
        <v>273</v>
      </c>
      <c r="C3" s="46"/>
      <c r="D3" s="46"/>
      <c r="E3" s="46"/>
      <c r="F3" s="46"/>
      <c r="G3" s="46"/>
      <c r="H3" s="46"/>
    </row>
    <row r="4" spans="2:8" ht="8" customHeight="1" x14ac:dyDescent="0.35"/>
    <row r="5" spans="2:8" ht="22" customHeight="1" x14ac:dyDescent="0.35">
      <c r="B5" s="53" t="s">
        <v>274</v>
      </c>
      <c r="C5" s="51"/>
      <c r="D5" s="51"/>
      <c r="E5" s="51"/>
    </row>
    <row r="6" spans="2:8" ht="26" customHeight="1" x14ac:dyDescent="0.35">
      <c r="B6" s="62" t="s">
        <v>275</v>
      </c>
      <c r="C6" s="59"/>
      <c r="D6" s="60"/>
      <c r="E6" s="61"/>
    </row>
    <row r="7" spans="2:8" ht="26" customHeight="1" x14ac:dyDescent="0.35">
      <c r="B7" s="62" t="s">
        <v>276</v>
      </c>
      <c r="C7" s="59"/>
      <c r="D7" s="60"/>
      <c r="E7" s="61"/>
    </row>
    <row r="8" spans="2:8" ht="26" customHeight="1" x14ac:dyDescent="0.35">
      <c r="B8" s="62" t="s">
        <v>277</v>
      </c>
      <c r="C8" s="59"/>
      <c r="D8" s="60"/>
      <c r="E8" s="61"/>
    </row>
    <row r="9" spans="2:8" ht="26" customHeight="1" x14ac:dyDescent="0.35">
      <c r="B9" s="62" t="s">
        <v>278</v>
      </c>
      <c r="C9" s="59"/>
      <c r="D9" s="60"/>
      <c r="E9" s="61"/>
    </row>
    <row r="10" spans="2:8" ht="26" customHeight="1" x14ac:dyDescent="0.35">
      <c r="B10" s="62" t="s">
        <v>279</v>
      </c>
      <c r="C10" s="59"/>
      <c r="D10" s="60"/>
      <c r="E10" s="61"/>
    </row>
    <row r="11" spans="2:8" ht="10" customHeight="1" x14ac:dyDescent="0.35"/>
    <row r="12" spans="2:8" ht="22" customHeight="1" x14ac:dyDescent="0.35">
      <c r="B12" s="53" t="s">
        <v>280</v>
      </c>
      <c r="C12" s="51"/>
      <c r="D12" s="51"/>
      <c r="E12" s="51"/>
      <c r="F12" s="51"/>
      <c r="G12" s="51"/>
      <c r="H12" s="51"/>
    </row>
    <row r="13" spans="2:8" ht="24" customHeight="1" x14ac:dyDescent="0.35">
      <c r="B13" s="64" t="s">
        <v>281</v>
      </c>
      <c r="C13" s="59"/>
      <c r="D13" s="63">
        <f>IF(D6&gt;0, D7/D6, 0)</f>
        <v>0</v>
      </c>
      <c r="E13" s="61"/>
    </row>
    <row r="14" spans="2:8" ht="24" customHeight="1" x14ac:dyDescent="0.35">
      <c r="B14" s="64" t="s">
        <v>282</v>
      </c>
      <c r="C14" s="59"/>
      <c r="D14" s="63">
        <f>IF(D6&gt;0, D8/D6, 0)</f>
        <v>0</v>
      </c>
      <c r="E14" s="61"/>
    </row>
    <row r="15" spans="2:8" ht="24" customHeight="1" x14ac:dyDescent="0.35">
      <c r="B15" s="64" t="s">
        <v>283</v>
      </c>
      <c r="C15" s="59"/>
      <c r="D15" s="63">
        <f>IF(D6&gt;0, D9/D6, 0)</f>
        <v>0</v>
      </c>
      <c r="E15" s="61"/>
    </row>
    <row r="16" spans="2:8" ht="30" customHeight="1" x14ac:dyDescent="0.35">
      <c r="B16" s="58" t="s">
        <v>284</v>
      </c>
      <c r="C16" s="59"/>
      <c r="D16" s="65">
        <f>IF(D6&gt;0, (D7-D9)/D6*100, 0)</f>
        <v>0</v>
      </c>
      <c r="E16" s="66"/>
    </row>
    <row r="17" spans="2:8" ht="10" customHeight="1" x14ac:dyDescent="0.35"/>
    <row r="18" spans="2:8" ht="22" customHeight="1" x14ac:dyDescent="0.35">
      <c r="B18" s="50" t="s">
        <v>285</v>
      </c>
      <c r="C18" s="51"/>
      <c r="D18" s="51"/>
      <c r="E18" s="51"/>
      <c r="F18" s="51"/>
      <c r="G18" s="51"/>
      <c r="H18" s="51"/>
    </row>
    <row r="19" spans="2:8" ht="22" customHeight="1" x14ac:dyDescent="0.35">
      <c r="B19" s="30" t="s">
        <v>286</v>
      </c>
      <c r="C19" s="30" t="s">
        <v>146</v>
      </c>
      <c r="D19" s="30" t="s">
        <v>287</v>
      </c>
    </row>
    <row r="20" spans="2:8" ht="65" x14ac:dyDescent="0.35">
      <c r="B20" s="12" t="s">
        <v>288</v>
      </c>
      <c r="C20" s="13" t="s">
        <v>289</v>
      </c>
      <c r="D20" s="12" t="s">
        <v>290</v>
      </c>
    </row>
    <row r="21" spans="2:8" ht="26" customHeight="1" x14ac:dyDescent="0.35">
      <c r="B21" s="12" t="s">
        <v>291</v>
      </c>
      <c r="C21" s="13" t="s">
        <v>292</v>
      </c>
      <c r="D21" s="12" t="s">
        <v>293</v>
      </c>
    </row>
    <row r="22" spans="2:8" ht="52" x14ac:dyDescent="0.35">
      <c r="B22" s="14" t="s">
        <v>294</v>
      </c>
      <c r="C22" s="15" t="s">
        <v>295</v>
      </c>
      <c r="D22" s="14" t="s">
        <v>296</v>
      </c>
    </row>
    <row r="23" spans="2:8" ht="62.5" x14ac:dyDescent="0.35">
      <c r="B23" s="14" t="s">
        <v>297</v>
      </c>
      <c r="C23" s="15" t="s">
        <v>298</v>
      </c>
      <c r="D23" s="14" t="s">
        <v>299</v>
      </c>
    </row>
    <row r="24" spans="2:8" ht="75" x14ac:dyDescent="0.35">
      <c r="B24" s="16" t="s">
        <v>300</v>
      </c>
      <c r="C24" s="17" t="s">
        <v>301</v>
      </c>
      <c r="D24" s="16" t="s">
        <v>302</v>
      </c>
    </row>
    <row r="25" spans="2:8" ht="10" customHeight="1" x14ac:dyDescent="0.35"/>
    <row r="26" spans="2:8" ht="22" customHeight="1" x14ac:dyDescent="0.35">
      <c r="B26" s="53" t="s">
        <v>303</v>
      </c>
      <c r="C26" s="51"/>
      <c r="D26" s="51"/>
      <c r="E26" s="51"/>
      <c r="F26" s="51"/>
      <c r="G26" s="51"/>
      <c r="H26" s="51"/>
    </row>
    <row r="27" spans="2:8" ht="22" customHeight="1" x14ac:dyDescent="0.35">
      <c r="B27" s="6" t="s">
        <v>304</v>
      </c>
      <c r="C27" s="6" t="s">
        <v>305</v>
      </c>
      <c r="D27" s="6" t="s">
        <v>306</v>
      </c>
      <c r="E27" s="6" t="s">
        <v>307</v>
      </c>
      <c r="F27" s="6" t="s">
        <v>308</v>
      </c>
      <c r="G27" s="6" t="s">
        <v>28</v>
      </c>
      <c r="H27" s="6" t="s">
        <v>309</v>
      </c>
    </row>
    <row r="28" spans="2:8" ht="22" customHeight="1" x14ac:dyDescent="0.35">
      <c r="B28" s="31" t="s">
        <v>310</v>
      </c>
      <c r="C28" s="32"/>
      <c r="D28" s="32"/>
      <c r="E28" s="32"/>
      <c r="F28" s="32"/>
      <c r="G28" s="33" t="str">
        <f t="shared" ref="G28:G33" si="0">IF(C28="","",((D28-F28)/C28)*100)</f>
        <v/>
      </c>
      <c r="H28" s="34"/>
    </row>
    <row r="29" spans="2:8" ht="22" customHeight="1" x14ac:dyDescent="0.35">
      <c r="B29" s="35" t="s">
        <v>310</v>
      </c>
      <c r="C29" s="32"/>
      <c r="D29" s="32"/>
      <c r="E29" s="32"/>
      <c r="F29" s="32"/>
      <c r="G29" s="33" t="str">
        <f t="shared" si="0"/>
        <v/>
      </c>
      <c r="H29" s="36"/>
    </row>
    <row r="30" spans="2:8" ht="22" customHeight="1" x14ac:dyDescent="0.35">
      <c r="B30" s="31" t="s">
        <v>310</v>
      </c>
      <c r="C30" s="32"/>
      <c r="D30" s="32"/>
      <c r="E30" s="32"/>
      <c r="F30" s="32"/>
      <c r="G30" s="33" t="str">
        <f t="shared" si="0"/>
        <v/>
      </c>
      <c r="H30" s="34"/>
    </row>
    <row r="31" spans="2:8" ht="22" customHeight="1" x14ac:dyDescent="0.35">
      <c r="B31" s="35" t="s">
        <v>310</v>
      </c>
      <c r="C31" s="32"/>
      <c r="D31" s="32"/>
      <c r="E31" s="32"/>
      <c r="F31" s="32"/>
      <c r="G31" s="33" t="str">
        <f t="shared" si="0"/>
        <v/>
      </c>
      <c r="H31" s="36"/>
    </row>
    <row r="32" spans="2:8" ht="22" customHeight="1" x14ac:dyDescent="0.35">
      <c r="B32" s="31" t="s">
        <v>310</v>
      </c>
      <c r="C32" s="32"/>
      <c r="D32" s="32"/>
      <c r="E32" s="32"/>
      <c r="F32" s="32"/>
      <c r="G32" s="33" t="str">
        <f t="shared" si="0"/>
        <v/>
      </c>
      <c r="H32" s="34"/>
    </row>
    <row r="33" spans="2:8" ht="22" customHeight="1" x14ac:dyDescent="0.35">
      <c r="B33" s="35" t="s">
        <v>310</v>
      </c>
      <c r="C33" s="32"/>
      <c r="D33" s="32"/>
      <c r="E33" s="32"/>
      <c r="F33" s="32"/>
      <c r="G33" s="33" t="str">
        <f t="shared" si="0"/>
        <v/>
      </c>
      <c r="H33" s="36"/>
    </row>
  </sheetData>
  <mergeCells count="24">
    <mergeCell ref="B1:H1"/>
    <mergeCell ref="D15:E15"/>
    <mergeCell ref="D14:E14"/>
    <mergeCell ref="B26:H26"/>
    <mergeCell ref="D13:E13"/>
    <mergeCell ref="B14:C14"/>
    <mergeCell ref="B3:H3"/>
    <mergeCell ref="B8:C8"/>
    <mergeCell ref="B13:C13"/>
    <mergeCell ref="D16:E16"/>
    <mergeCell ref="D7:E7"/>
    <mergeCell ref="B18:H18"/>
    <mergeCell ref="B10:C10"/>
    <mergeCell ref="B12:H12"/>
    <mergeCell ref="B9:C9"/>
    <mergeCell ref="D9:E9"/>
    <mergeCell ref="D8:E8"/>
    <mergeCell ref="B6:C6"/>
    <mergeCell ref="B15:C15"/>
    <mergeCell ref="B16:C16"/>
    <mergeCell ref="D10:E10"/>
    <mergeCell ref="B7:C7"/>
    <mergeCell ref="B5:E5"/>
    <mergeCell ref="D6:E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75623"/>
  </sheetPr>
  <dimension ref="B1:F53"/>
  <sheetViews>
    <sheetView showGridLines="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RowHeight="14.5" x14ac:dyDescent="0.35"/>
  <cols>
    <col min="1" max="1" width="3" customWidth="1"/>
    <col min="2" max="2" width="8" customWidth="1"/>
    <col min="3" max="3" width="42" customWidth="1"/>
    <col min="4" max="4" width="22" customWidth="1"/>
    <col min="5" max="5" width="14" customWidth="1"/>
    <col min="6" max="6" width="24" customWidth="1"/>
  </cols>
  <sheetData>
    <row r="1" spans="2:6" ht="22" customHeight="1" x14ac:dyDescent="0.35">
      <c r="B1" s="50" t="s">
        <v>311</v>
      </c>
      <c r="C1" s="51"/>
      <c r="D1" s="51"/>
      <c r="E1" s="51"/>
      <c r="F1" s="51"/>
    </row>
    <row r="2" spans="2:6" ht="6" customHeight="1" x14ac:dyDescent="0.35"/>
    <row r="3" spans="2:6" ht="36" customHeight="1" x14ac:dyDescent="0.35">
      <c r="B3" s="45" t="s">
        <v>312</v>
      </c>
      <c r="C3" s="46"/>
      <c r="D3" s="46"/>
      <c r="E3" s="46"/>
      <c r="F3" s="46"/>
    </row>
    <row r="4" spans="2:6" ht="8" customHeight="1" x14ac:dyDescent="0.35"/>
    <row r="5" spans="2:6" ht="22" customHeight="1" x14ac:dyDescent="0.35">
      <c r="B5" s="53" t="s">
        <v>313</v>
      </c>
      <c r="C5" s="51"/>
      <c r="D5" s="51"/>
      <c r="E5" s="51"/>
      <c r="F5" s="51"/>
    </row>
    <row r="6" spans="2:6" ht="24" customHeight="1" x14ac:dyDescent="0.35">
      <c r="B6" s="29" t="s">
        <v>314</v>
      </c>
      <c r="C6" s="67"/>
      <c r="D6" s="68"/>
      <c r="E6" s="68"/>
      <c r="F6" s="61"/>
    </row>
    <row r="7" spans="2:6" ht="24" customHeight="1" x14ac:dyDescent="0.35">
      <c r="B7" s="29" t="s">
        <v>315</v>
      </c>
      <c r="C7" s="67"/>
      <c r="D7" s="68"/>
      <c r="E7" s="68"/>
      <c r="F7" s="61"/>
    </row>
    <row r="8" spans="2:6" ht="24" customHeight="1" x14ac:dyDescent="0.35">
      <c r="B8" s="29" t="s">
        <v>316</v>
      </c>
      <c r="C8" s="67"/>
      <c r="D8" s="68"/>
      <c r="E8" s="68"/>
      <c r="F8" s="61"/>
    </row>
    <row r="9" spans="2:6" ht="24" customHeight="1" x14ac:dyDescent="0.35">
      <c r="B9" s="29" t="s">
        <v>317</v>
      </c>
      <c r="C9" s="67"/>
      <c r="D9" s="68"/>
      <c r="E9" s="68"/>
      <c r="F9" s="61"/>
    </row>
    <row r="10" spans="2:6" ht="8" customHeight="1" x14ac:dyDescent="0.35"/>
    <row r="11" spans="2:6" ht="22" customHeight="1" x14ac:dyDescent="0.35">
      <c r="B11" s="53" t="s">
        <v>318</v>
      </c>
      <c r="C11" s="51"/>
      <c r="D11" s="51"/>
      <c r="E11" s="51"/>
      <c r="F11" s="51"/>
    </row>
    <row r="12" spans="2:6" ht="18" customHeight="1" x14ac:dyDescent="0.35">
      <c r="B12" s="37" t="s">
        <v>74</v>
      </c>
      <c r="C12" s="37" t="s">
        <v>319</v>
      </c>
      <c r="D12" s="37" t="s">
        <v>167</v>
      </c>
      <c r="E12" s="37" t="s">
        <v>320</v>
      </c>
      <c r="F12" s="37" t="s">
        <v>309</v>
      </c>
    </row>
    <row r="13" spans="2:6" ht="32" customHeight="1" x14ac:dyDescent="0.35">
      <c r="B13" s="38" t="s">
        <v>321</v>
      </c>
      <c r="C13" s="39" t="s">
        <v>322</v>
      </c>
      <c r="D13" s="40"/>
      <c r="E13" s="41" t="s">
        <v>323</v>
      </c>
      <c r="F13" s="40"/>
    </row>
    <row r="14" spans="2:6" ht="32" customHeight="1" x14ac:dyDescent="0.35">
      <c r="B14" s="42" t="s">
        <v>324</v>
      </c>
      <c r="C14" s="43" t="s">
        <v>325</v>
      </c>
      <c r="D14" s="40"/>
      <c r="E14" s="41" t="s">
        <v>323</v>
      </c>
      <c r="F14" s="40"/>
    </row>
    <row r="15" spans="2:6" ht="32" customHeight="1" x14ac:dyDescent="0.35">
      <c r="B15" s="38" t="s">
        <v>326</v>
      </c>
      <c r="C15" s="39" t="s">
        <v>327</v>
      </c>
      <c r="D15" s="40"/>
      <c r="E15" s="41" t="s">
        <v>323</v>
      </c>
      <c r="F15" s="40"/>
    </row>
    <row r="16" spans="2:6" ht="32" customHeight="1" x14ac:dyDescent="0.35">
      <c r="B16" s="42" t="s">
        <v>328</v>
      </c>
      <c r="C16" s="43" t="s">
        <v>329</v>
      </c>
      <c r="D16" s="40"/>
      <c r="E16" s="41" t="s">
        <v>323</v>
      </c>
      <c r="F16" s="40"/>
    </row>
    <row r="17" spans="2:6" ht="32" customHeight="1" x14ac:dyDescent="0.35">
      <c r="B17" s="38" t="s">
        <v>330</v>
      </c>
      <c r="C17" s="39" t="s">
        <v>331</v>
      </c>
      <c r="D17" s="40"/>
      <c r="E17" s="41" t="s">
        <v>323</v>
      </c>
      <c r="F17" s="40"/>
    </row>
    <row r="18" spans="2:6" ht="6" customHeight="1" x14ac:dyDescent="0.35"/>
    <row r="19" spans="2:6" ht="22" customHeight="1" x14ac:dyDescent="0.35">
      <c r="B19" s="52" t="s">
        <v>332</v>
      </c>
      <c r="C19" s="51"/>
      <c r="D19" s="51"/>
      <c r="E19" s="51"/>
      <c r="F19" s="51"/>
    </row>
    <row r="20" spans="2:6" ht="18" customHeight="1" x14ac:dyDescent="0.35">
      <c r="B20" s="44" t="s">
        <v>74</v>
      </c>
      <c r="C20" s="44" t="s">
        <v>319</v>
      </c>
      <c r="D20" s="44" t="s">
        <v>167</v>
      </c>
      <c r="E20" s="44" t="s">
        <v>320</v>
      </c>
      <c r="F20" s="44" t="s">
        <v>309</v>
      </c>
    </row>
    <row r="21" spans="2:6" ht="32" customHeight="1" x14ac:dyDescent="0.35">
      <c r="B21" s="38" t="s">
        <v>321</v>
      </c>
      <c r="C21" s="39" t="s">
        <v>333</v>
      </c>
      <c r="D21" s="40"/>
      <c r="E21" s="41" t="s">
        <v>323</v>
      </c>
      <c r="F21" s="40"/>
    </row>
    <row r="22" spans="2:6" ht="32" customHeight="1" x14ac:dyDescent="0.35">
      <c r="B22" s="42" t="s">
        <v>324</v>
      </c>
      <c r="C22" s="43" t="s">
        <v>334</v>
      </c>
      <c r="D22" s="40"/>
      <c r="E22" s="41" t="s">
        <v>323</v>
      </c>
      <c r="F22" s="40"/>
    </row>
    <row r="23" spans="2:6" ht="32" customHeight="1" x14ac:dyDescent="0.35">
      <c r="B23" s="38" t="s">
        <v>326</v>
      </c>
      <c r="C23" s="39" t="s">
        <v>335</v>
      </c>
      <c r="D23" s="40"/>
      <c r="E23" s="41" t="s">
        <v>323</v>
      </c>
      <c r="F23" s="40"/>
    </row>
    <row r="24" spans="2:6" ht="6" customHeight="1" x14ac:dyDescent="0.35"/>
    <row r="25" spans="2:6" ht="22" customHeight="1" x14ac:dyDescent="0.35">
      <c r="B25" s="53" t="s">
        <v>336</v>
      </c>
      <c r="C25" s="51"/>
      <c r="D25" s="51"/>
      <c r="E25" s="51"/>
      <c r="F25" s="51"/>
    </row>
    <row r="26" spans="2:6" ht="18" customHeight="1" x14ac:dyDescent="0.35">
      <c r="B26" s="37" t="s">
        <v>74</v>
      </c>
      <c r="C26" s="37" t="s">
        <v>319</v>
      </c>
      <c r="D26" s="37" t="s">
        <v>167</v>
      </c>
      <c r="E26" s="37" t="s">
        <v>320</v>
      </c>
      <c r="F26" s="37" t="s">
        <v>309</v>
      </c>
    </row>
    <row r="27" spans="2:6" ht="32" customHeight="1" x14ac:dyDescent="0.35">
      <c r="B27" s="38" t="s">
        <v>321</v>
      </c>
      <c r="C27" s="39" t="s">
        <v>337</v>
      </c>
      <c r="D27" s="40"/>
      <c r="E27" s="41" t="s">
        <v>323</v>
      </c>
      <c r="F27" s="40"/>
    </row>
    <row r="28" spans="2:6" ht="32" customHeight="1" x14ac:dyDescent="0.35">
      <c r="B28" s="42" t="s">
        <v>324</v>
      </c>
      <c r="C28" s="43" t="s">
        <v>338</v>
      </c>
      <c r="D28" s="40"/>
      <c r="E28" s="41" t="s">
        <v>323</v>
      </c>
      <c r="F28" s="40"/>
    </row>
    <row r="29" spans="2:6" ht="32" customHeight="1" x14ac:dyDescent="0.35">
      <c r="B29" s="38" t="s">
        <v>326</v>
      </c>
      <c r="C29" s="39" t="s">
        <v>339</v>
      </c>
      <c r="D29" s="40"/>
      <c r="E29" s="41" t="s">
        <v>323</v>
      </c>
      <c r="F29" s="40"/>
    </row>
    <row r="30" spans="2:6" ht="32" customHeight="1" x14ac:dyDescent="0.35">
      <c r="B30" s="42" t="s">
        <v>328</v>
      </c>
      <c r="C30" s="43" t="s">
        <v>340</v>
      </c>
      <c r="D30" s="40"/>
      <c r="E30" s="41" t="s">
        <v>323</v>
      </c>
      <c r="F30" s="40"/>
    </row>
    <row r="31" spans="2:6" ht="32" customHeight="1" x14ac:dyDescent="0.35">
      <c r="B31" s="38" t="s">
        <v>330</v>
      </c>
      <c r="C31" s="39" t="s">
        <v>341</v>
      </c>
      <c r="D31" s="40"/>
      <c r="E31" s="41" t="s">
        <v>323</v>
      </c>
      <c r="F31" s="40"/>
    </row>
    <row r="32" spans="2:6" ht="6" customHeight="1" x14ac:dyDescent="0.35"/>
    <row r="33" spans="2:6" ht="22" customHeight="1" x14ac:dyDescent="0.35">
      <c r="B33" s="55" t="s">
        <v>342</v>
      </c>
      <c r="C33" s="51"/>
      <c r="D33" s="51"/>
      <c r="E33" s="51"/>
      <c r="F33" s="51"/>
    </row>
    <row r="34" spans="2:6" ht="18" customHeight="1" x14ac:dyDescent="0.35">
      <c r="B34" s="37" t="s">
        <v>74</v>
      </c>
      <c r="C34" s="37" t="s">
        <v>319</v>
      </c>
      <c r="D34" s="37" t="s">
        <v>167</v>
      </c>
      <c r="E34" s="37" t="s">
        <v>320</v>
      </c>
      <c r="F34" s="37" t="s">
        <v>309</v>
      </c>
    </row>
    <row r="35" spans="2:6" ht="32" customHeight="1" x14ac:dyDescent="0.35">
      <c r="B35" s="38" t="s">
        <v>321</v>
      </c>
      <c r="C35" s="39" t="s">
        <v>343</v>
      </c>
      <c r="D35" s="40"/>
      <c r="E35" s="41" t="s">
        <v>323</v>
      </c>
      <c r="F35" s="40"/>
    </row>
    <row r="36" spans="2:6" ht="32" customHeight="1" x14ac:dyDescent="0.35">
      <c r="B36" s="42" t="s">
        <v>324</v>
      </c>
      <c r="C36" s="43" t="s">
        <v>344</v>
      </c>
      <c r="D36" s="40"/>
      <c r="E36" s="41" t="s">
        <v>323</v>
      </c>
      <c r="F36" s="40"/>
    </row>
    <row r="37" spans="2:6" ht="32" customHeight="1" x14ac:dyDescent="0.35">
      <c r="B37" s="38" t="s">
        <v>326</v>
      </c>
      <c r="C37" s="39" t="s">
        <v>345</v>
      </c>
      <c r="D37" s="40"/>
      <c r="E37" s="41" t="s">
        <v>323</v>
      </c>
      <c r="F37" s="40"/>
    </row>
    <row r="38" spans="2:6" ht="32" customHeight="1" x14ac:dyDescent="0.35">
      <c r="B38" s="42" t="s">
        <v>328</v>
      </c>
      <c r="C38" s="43" t="s">
        <v>346</v>
      </c>
      <c r="D38" s="40"/>
      <c r="E38" s="41" t="s">
        <v>323</v>
      </c>
      <c r="F38" s="40"/>
    </row>
    <row r="39" spans="2:6" ht="6" customHeight="1" x14ac:dyDescent="0.35"/>
    <row r="40" spans="2:6" ht="22" customHeight="1" x14ac:dyDescent="0.35">
      <c r="B40" s="53" t="s">
        <v>347</v>
      </c>
      <c r="C40" s="51"/>
      <c r="D40" s="51"/>
      <c r="E40" s="51"/>
      <c r="F40" s="51"/>
    </row>
    <row r="41" spans="2:6" ht="18" customHeight="1" x14ac:dyDescent="0.35">
      <c r="B41" s="37" t="s">
        <v>74</v>
      </c>
      <c r="C41" s="37" t="s">
        <v>319</v>
      </c>
      <c r="D41" s="37" t="s">
        <v>167</v>
      </c>
      <c r="E41" s="37" t="s">
        <v>320</v>
      </c>
      <c r="F41" s="37" t="s">
        <v>309</v>
      </c>
    </row>
    <row r="42" spans="2:6" ht="32" customHeight="1" x14ac:dyDescent="0.35">
      <c r="B42" s="38" t="s">
        <v>321</v>
      </c>
      <c r="C42" s="39" t="s">
        <v>348</v>
      </c>
      <c r="D42" s="40"/>
      <c r="E42" s="41" t="s">
        <v>323</v>
      </c>
      <c r="F42" s="40"/>
    </row>
    <row r="43" spans="2:6" ht="32" customHeight="1" x14ac:dyDescent="0.35">
      <c r="B43" s="42" t="s">
        <v>324</v>
      </c>
      <c r="C43" s="43" t="s">
        <v>349</v>
      </c>
      <c r="D43" s="40"/>
      <c r="E43" s="41" t="s">
        <v>323</v>
      </c>
      <c r="F43" s="40"/>
    </row>
    <row r="44" spans="2:6" ht="32" customHeight="1" x14ac:dyDescent="0.35">
      <c r="B44" s="38" t="s">
        <v>326</v>
      </c>
      <c r="C44" s="39" t="s">
        <v>350</v>
      </c>
      <c r="D44" s="40"/>
      <c r="E44" s="41" t="s">
        <v>323</v>
      </c>
      <c r="F44" s="40"/>
    </row>
    <row r="45" spans="2:6" ht="32" customHeight="1" x14ac:dyDescent="0.35">
      <c r="B45" s="42" t="s">
        <v>328</v>
      </c>
      <c r="C45" s="43" t="s">
        <v>351</v>
      </c>
      <c r="D45" s="40"/>
      <c r="E45" s="41" t="s">
        <v>323</v>
      </c>
      <c r="F45" s="40"/>
    </row>
    <row r="46" spans="2:6" ht="6" customHeight="1" x14ac:dyDescent="0.35"/>
    <row r="47" spans="2:6" ht="22" customHeight="1" x14ac:dyDescent="0.35">
      <c r="B47" s="56" t="s">
        <v>352</v>
      </c>
      <c r="C47" s="51"/>
      <c r="D47" s="51"/>
      <c r="E47" s="51"/>
      <c r="F47" s="51"/>
    </row>
    <row r="48" spans="2:6" ht="18" customHeight="1" x14ac:dyDescent="0.35">
      <c r="B48" s="37" t="s">
        <v>74</v>
      </c>
      <c r="C48" s="37" t="s">
        <v>319</v>
      </c>
      <c r="D48" s="37" t="s">
        <v>167</v>
      </c>
      <c r="E48" s="37" t="s">
        <v>320</v>
      </c>
      <c r="F48" s="37" t="s">
        <v>309</v>
      </c>
    </row>
    <row r="49" spans="2:6" ht="32" customHeight="1" x14ac:dyDescent="0.35">
      <c r="B49" s="38" t="s">
        <v>321</v>
      </c>
      <c r="C49" s="39" t="s">
        <v>353</v>
      </c>
      <c r="D49" s="40"/>
      <c r="E49" s="41" t="s">
        <v>323</v>
      </c>
      <c r="F49" s="40"/>
    </row>
    <row r="50" spans="2:6" ht="32" customHeight="1" x14ac:dyDescent="0.35">
      <c r="B50" s="42" t="s">
        <v>324</v>
      </c>
      <c r="C50" s="43" t="s">
        <v>354</v>
      </c>
      <c r="D50" s="40"/>
      <c r="E50" s="41" t="s">
        <v>323</v>
      </c>
      <c r="F50" s="40"/>
    </row>
    <row r="51" spans="2:6" ht="32" customHeight="1" x14ac:dyDescent="0.35">
      <c r="B51" s="38" t="s">
        <v>326</v>
      </c>
      <c r="C51" s="39" t="s">
        <v>355</v>
      </c>
      <c r="D51" s="40"/>
      <c r="E51" s="41" t="s">
        <v>323</v>
      </c>
      <c r="F51" s="40"/>
    </row>
    <row r="52" spans="2:6" ht="32" customHeight="1" x14ac:dyDescent="0.35">
      <c r="B52" s="42" t="s">
        <v>328</v>
      </c>
      <c r="C52" s="43" t="s">
        <v>356</v>
      </c>
      <c r="D52" s="40"/>
      <c r="E52" s="41" t="s">
        <v>323</v>
      </c>
      <c r="F52" s="40"/>
    </row>
    <row r="53" spans="2:6" ht="6" customHeight="1" x14ac:dyDescent="0.35"/>
  </sheetData>
  <mergeCells count="13">
    <mergeCell ref="B1:F1"/>
    <mergeCell ref="B40:F40"/>
    <mergeCell ref="B3:F3"/>
    <mergeCell ref="B5:F5"/>
    <mergeCell ref="C6:F6"/>
    <mergeCell ref="C7:F7"/>
    <mergeCell ref="B19:F19"/>
    <mergeCell ref="C9:F9"/>
    <mergeCell ref="B47:F47"/>
    <mergeCell ref="C8:F8"/>
    <mergeCell ref="B33:F33"/>
    <mergeCell ref="B11:F11"/>
    <mergeCell ref="B25:F25"/>
  </mergeCells>
  <dataValidations count="1">
    <dataValidation type="list" allowBlank="1" sqref="E13 E14 E15 E16 E17 E21 E22 E23 E27 E28 E29 E30 E31 E35 E36 E37 E38 E42 E43 E44 E45 E49 E50 E51 E52" xr:uid="{00000000-0002-0000-0500-000000000000}">
      <formula1>"✅ Sim,⏳ Em andamento,❌ Não"</formula1>
    </dataValidation>
  </dataValidation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07CD9A300164F9A0C9F60C1F451CE" ma:contentTypeVersion="16" ma:contentTypeDescription="Crie um novo documento." ma:contentTypeScope="" ma:versionID="6ad540db23f66a55fbf4042db9333136">
  <xsd:schema xmlns:xsd="http://www.w3.org/2001/XMLSchema" xmlns:xs="http://www.w3.org/2001/XMLSchema" xmlns:p="http://schemas.microsoft.com/office/2006/metadata/properties" xmlns:ns2="145d86be-3981-48b2-81dd-5c1273c1f72f" xmlns:ns3="7d6a1d81-ebe6-4f3a-b506-94fd4d97f142" targetNamespace="http://schemas.microsoft.com/office/2006/metadata/properties" ma:root="true" ma:fieldsID="914d80bed9fb1a601b4fcaaca18559bc" ns2:_="" ns3:_="">
    <xsd:import namespace="145d86be-3981-48b2-81dd-5c1273c1f72f"/>
    <xsd:import namespace="7d6a1d81-ebe6-4f3a-b506-94fd4d97f1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d86be-3981-48b2-81dd-5c1273c1f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e160d563-b87e-4e36-88fc-71e4146b87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6a1d81-ebe6-4f3a-b506-94fd4d97f1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b0f5c86-241d-48ac-924e-b49d6b0eb69a}" ma:internalName="TaxCatchAll" ma:showField="CatchAllData" ma:web="7d6a1d81-ebe6-4f3a-b506-94fd4d97f1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6a1d81-ebe6-4f3a-b506-94fd4d97f142" xsi:nil="true"/>
    <lcf76f155ced4ddcb4097134ff3c332f xmlns="145d86be-3981-48b2-81dd-5c1273c1f7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4B9D9E-8353-43CB-A895-D51D7BC3C238}"/>
</file>

<file path=customXml/itemProps2.xml><?xml version="1.0" encoding="utf-8"?>
<ds:datastoreItem xmlns:ds="http://schemas.openxmlformats.org/officeDocument/2006/customXml" ds:itemID="{B4FD006F-4DA3-4FEB-8E1D-DDEB4A46BAAF}"/>
</file>

<file path=customXml/itemProps3.xml><?xml version="1.0" encoding="utf-8"?>
<ds:datastoreItem xmlns:ds="http://schemas.openxmlformats.org/officeDocument/2006/customXml" ds:itemID="{02528B29-E431-4C22-87E4-A9AEE1C516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📋 Índice</vt:lpstr>
      <vt:lpstr>📖 Glossário</vt:lpstr>
      <vt:lpstr>📊 Pesquisa NPS</vt:lpstr>
      <vt:lpstr>📅 Calendário</vt:lpstr>
      <vt:lpstr>📈 Painel NPS</vt:lpstr>
      <vt:lpstr>✅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Alice Marques de Oliveira Lima</cp:lastModifiedBy>
  <dcterms:created xsi:type="dcterms:W3CDTF">2026-05-04T18:00:07Z</dcterms:created>
  <dcterms:modified xsi:type="dcterms:W3CDTF">2026-05-21T18:40:17Z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0x01010066507CD9A300164F9A0C9F60C1F451CE</vt:lpwstr>
  </property>
</Properties>
</file>