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Jânio\4. Sindicato Patronal\Modelos\"/>
    </mc:Choice>
  </mc:AlternateContent>
  <xr:revisionPtr revIDLastSave="0" documentId="13_ncr:1_{E3B17FEB-F691-4434-9B67-DB22527B0B70}" xr6:coauthVersionLast="47" xr6:coauthVersionMax="47" xr10:uidLastSave="{00000000-0000-0000-0000-000000000000}"/>
  <bookViews>
    <workbookView xWindow="-108" yWindow="-108" windowWidth="23256" windowHeight="12456" xr2:uid="{3466D611-F403-4E30-88B4-87A5F5AF952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D5" i="1"/>
  <c r="J5" i="1"/>
  <c r="I36" i="1"/>
  <c r="J7" i="1"/>
  <c r="L7" i="1" s="1"/>
  <c r="J6" i="1"/>
  <c r="L6" i="1" s="1"/>
  <c r="J8" i="1"/>
  <c r="L8" i="1" s="1"/>
  <c r="J9" i="1"/>
  <c r="J10" i="1"/>
  <c r="L10" i="1" s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7" i="1"/>
  <c r="L17" i="1" s="1"/>
  <c r="J18" i="1"/>
  <c r="L18" i="1" s="1"/>
  <c r="J19" i="1"/>
  <c r="L19" i="1" s="1"/>
  <c r="J20" i="1"/>
  <c r="L20" i="1" s="1"/>
  <c r="J21" i="1"/>
  <c r="L21" i="1" s="1"/>
  <c r="J22" i="1"/>
  <c r="J23" i="1"/>
  <c r="L23" i="1" s="1"/>
  <c r="J24" i="1"/>
  <c r="L24" i="1" s="1"/>
  <c r="J25" i="1"/>
  <c r="L25" i="1" s="1"/>
  <c r="J26" i="1"/>
  <c r="L26" i="1" s="1"/>
  <c r="J27" i="1"/>
  <c r="L27" i="1" s="1"/>
  <c r="J28" i="1"/>
  <c r="J29" i="1"/>
  <c r="L29" i="1" s="1"/>
  <c r="J30" i="1"/>
  <c r="L30" i="1" s="1"/>
  <c r="J31" i="1"/>
  <c r="L31" i="1" s="1"/>
  <c r="J32" i="1"/>
  <c r="L32" i="1" s="1"/>
  <c r="J33" i="1"/>
  <c r="L33" i="1" s="1"/>
  <c r="J34" i="1"/>
  <c r="L34" i="1" s="1"/>
  <c r="J35" i="1"/>
  <c r="L35" i="1" s="1"/>
  <c r="L9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K36" i="1"/>
  <c r="H36" i="1"/>
  <c r="G36" i="1"/>
  <c r="F36" i="1"/>
  <c r="E35" i="1"/>
  <c r="E34" i="1"/>
  <c r="E33" i="1"/>
  <c r="E32" i="1"/>
  <c r="E31" i="1"/>
  <c r="E30" i="1"/>
  <c r="E29" i="1"/>
  <c r="L28" i="1"/>
  <c r="E28" i="1"/>
  <c r="E27" i="1"/>
  <c r="E26" i="1"/>
  <c r="E25" i="1"/>
  <c r="E24" i="1"/>
  <c r="E23" i="1"/>
  <c r="L22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C36" i="1"/>
  <c r="B36" i="1"/>
  <c r="D36" i="1" l="1"/>
  <c r="L5" i="1" l="1"/>
  <c r="L36" i="1" s="1"/>
  <c r="J36" i="1"/>
  <c r="E36" i="1"/>
</calcChain>
</file>

<file path=xl/sharedStrings.xml><?xml version="1.0" encoding="utf-8"?>
<sst xmlns="http://schemas.openxmlformats.org/spreadsheetml/2006/main" count="64" uniqueCount="63">
  <si>
    <t>CAPA</t>
  </si>
  <si>
    <t>CONTROLE DE VENDAS E RECEBIMENTO DE CARTÕES</t>
  </si>
  <si>
    <t xml:space="preserve">EMPRESA: </t>
  </si>
  <si>
    <t>VENDAS NO CARTÃO</t>
  </si>
  <si>
    <t>CONCILIAÇÃO</t>
  </si>
  <si>
    <t>DATA</t>
  </si>
  <si>
    <t>VENDA CARTÃO</t>
  </si>
  <si>
    <t>NOTAS EMITIDAS</t>
  </si>
  <si>
    <t>SALDO</t>
  </si>
  <si>
    <t xml:space="preserve"> DIFERENÇA</t>
  </si>
  <si>
    <t>Débito</t>
  </si>
  <si>
    <t>Crédito</t>
  </si>
  <si>
    <t>Voucher</t>
  </si>
  <si>
    <t>DIFERENÇA</t>
  </si>
  <si>
    <t>Dia 1</t>
  </si>
  <si>
    <t>Dia 2</t>
  </si>
  <si>
    <t>Dia 3</t>
  </si>
  <si>
    <t>Dia 4</t>
  </si>
  <si>
    <t>Dia 5</t>
  </si>
  <si>
    <t>Dia 6</t>
  </si>
  <si>
    <t>Dia 7</t>
  </si>
  <si>
    <t>Dia 8</t>
  </si>
  <si>
    <t>Dia 9</t>
  </si>
  <si>
    <t>Dia 10</t>
  </si>
  <si>
    <t>Dia 11</t>
  </si>
  <si>
    <t>Dia 12</t>
  </si>
  <si>
    <t>Dia 13</t>
  </si>
  <si>
    <t>Dia 14</t>
  </si>
  <si>
    <t>Dia 15</t>
  </si>
  <si>
    <t>Dia 16</t>
  </si>
  <si>
    <t>Dia 17</t>
  </si>
  <si>
    <t>Dia 18</t>
  </si>
  <si>
    <t>Dia 19</t>
  </si>
  <si>
    <t>Dia 20</t>
  </si>
  <si>
    <t>Dia 21</t>
  </si>
  <si>
    <t>Dia 22</t>
  </si>
  <si>
    <t>Dia 23</t>
  </si>
  <si>
    <t>Dia 24</t>
  </si>
  <si>
    <t>Dia 25</t>
  </si>
  <si>
    <t>Dia 26</t>
  </si>
  <si>
    <t>Dia 27</t>
  </si>
  <si>
    <t>Dia 28</t>
  </si>
  <si>
    <t>Dia 29</t>
  </si>
  <si>
    <t>Dia 30</t>
  </si>
  <si>
    <t>Dia 31</t>
  </si>
  <si>
    <t>Digite Aqui</t>
  </si>
  <si>
    <t>Total Vendido</t>
  </si>
  <si>
    <t>Diferença</t>
  </si>
  <si>
    <t>Total Débito</t>
  </si>
  <si>
    <t>Total Crédito</t>
  </si>
  <si>
    <t>Total Voucher</t>
  </si>
  <si>
    <t>Total Outros</t>
  </si>
  <si>
    <t>Total Diferenças</t>
  </si>
  <si>
    <t>Entre Vendas</t>
  </si>
  <si>
    <t>e Notas Emitidas</t>
  </si>
  <si>
    <t>VENDAS CARTÃO</t>
  </si>
  <si>
    <t>Outras</t>
  </si>
  <si>
    <t>SITE/OPERADORA</t>
  </si>
  <si>
    <t>Obs: Não digitar onde está em laranja ou cinza</t>
  </si>
  <si>
    <t>Nota/Cupom Emitido</t>
  </si>
  <si>
    <t>Total Venda Cartão</t>
  </si>
  <si>
    <t>Conferência pelo site</t>
  </si>
  <si>
    <t>CONTROLE DE VENDAS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</si>
</sst>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16]d\-mmm\-yy;@"/>
    <numFmt numFmtId="165" formatCode="dd/mm/yy;@"/>
    <numFmt numFmtId="166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9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b/>
      <sz val="6"/>
      <name val="Verdana"/>
      <family val="2"/>
    </font>
    <font>
      <sz val="8"/>
      <name val="Verdana"/>
      <family val="2"/>
    </font>
    <font>
      <b/>
      <sz val="10"/>
      <color theme="0"/>
      <name val="Verdana"/>
      <family val="2"/>
    </font>
    <font>
      <sz val="9"/>
      <color theme="1"/>
      <name val="Calibri"/>
      <family val="2"/>
      <scheme val="minor"/>
    </font>
    <font>
      <b/>
      <sz val="9"/>
      <color theme="0"/>
      <name val="Verdana"/>
      <family val="2"/>
    </font>
    <font>
      <sz val="8"/>
      <color theme="1"/>
      <name val="Calibri"/>
      <family val="2"/>
      <scheme val="minor"/>
    </font>
    <font>
      <b/>
      <sz val="8"/>
      <color theme="0"/>
      <name val="Verdana"/>
      <family val="2"/>
    </font>
    <font>
      <sz val="5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165" fontId="4" fillId="2" borderId="1" xfId="0" applyNumberFormat="1" applyFont="1" applyFill="1" applyBorder="1" applyAlignment="1" applyProtection="1">
      <alignment horizontal="right"/>
      <protection hidden="1"/>
    </xf>
    <xf numFmtId="0" fontId="5" fillId="3" borderId="0" xfId="0" applyFont="1" applyFill="1" applyProtection="1">
      <protection hidden="1"/>
    </xf>
    <xf numFmtId="165" fontId="6" fillId="2" borderId="4" xfId="0" applyNumberFormat="1" applyFont="1" applyFill="1" applyBorder="1" applyAlignment="1" applyProtection="1">
      <alignment horizontal="center"/>
      <protection hidden="1"/>
    </xf>
    <xf numFmtId="0" fontId="6" fillId="2" borderId="4" xfId="0" applyFont="1" applyFill="1" applyBorder="1" applyAlignment="1" applyProtection="1">
      <alignment horizontal="center"/>
      <protection hidden="1"/>
    </xf>
    <xf numFmtId="4" fontId="6" fillId="2" borderId="4" xfId="0" applyNumberFormat="1" applyFont="1" applyFill="1" applyBorder="1" applyAlignment="1" applyProtection="1">
      <alignment horizontal="center"/>
      <protection hidden="1"/>
    </xf>
    <xf numFmtId="4" fontId="7" fillId="3" borderId="0" xfId="0" applyNumberFormat="1" applyFont="1" applyFill="1" applyAlignment="1" applyProtection="1">
      <alignment horizontal="center" vertical="center"/>
      <protection hidden="1"/>
    </xf>
    <xf numFmtId="0" fontId="6" fillId="4" borderId="4" xfId="0" applyFont="1" applyFill="1" applyBorder="1" applyAlignment="1" applyProtection="1">
      <alignment horizontal="center"/>
      <protection hidden="1"/>
    </xf>
    <xf numFmtId="165" fontId="5" fillId="5" borderId="4" xfId="0" applyNumberFormat="1" applyFont="1" applyFill="1" applyBorder="1" applyAlignment="1" applyProtection="1">
      <alignment horizontal="center"/>
      <protection locked="0"/>
    </xf>
    <xf numFmtId="4" fontId="5" fillId="5" borderId="4" xfId="0" applyNumberFormat="1" applyFont="1" applyFill="1" applyBorder="1" applyAlignment="1" applyProtection="1">
      <alignment horizontal="center"/>
      <protection locked="0"/>
    </xf>
    <xf numFmtId="4" fontId="8" fillId="3" borderId="0" xfId="0" applyNumberFormat="1" applyFont="1" applyFill="1" applyAlignment="1" applyProtection="1">
      <alignment horizontal="center" vertical="center"/>
      <protection hidden="1"/>
    </xf>
    <xf numFmtId="0" fontId="5" fillId="3" borderId="0" xfId="0" applyFont="1" applyFill="1"/>
    <xf numFmtId="4" fontId="9" fillId="6" borderId="4" xfId="0" applyNumberFormat="1" applyFont="1" applyFill="1" applyBorder="1" applyAlignment="1">
      <alignment horizontal="center"/>
    </xf>
    <xf numFmtId="43" fontId="6" fillId="4" borderId="4" xfId="1" applyFont="1" applyFill="1" applyBorder="1"/>
    <xf numFmtId="0" fontId="3" fillId="0" borderId="0" xfId="2" applyFont="1" applyFill="1" applyBorder="1" applyAlignment="1" applyProtection="1">
      <alignment horizontal="center" vertical="center"/>
    </xf>
    <xf numFmtId="166" fontId="4" fillId="5" borderId="4" xfId="0" applyNumberFormat="1" applyFont="1" applyFill="1" applyBorder="1" applyAlignment="1">
      <alignment horizontal="center"/>
    </xf>
    <xf numFmtId="43" fontId="5" fillId="7" borderId="4" xfId="1" applyFont="1" applyFill="1" applyBorder="1" applyAlignment="1" applyProtection="1">
      <alignment horizontal="center"/>
      <protection locked="0"/>
    </xf>
    <xf numFmtId="166" fontId="6" fillId="7" borderId="4" xfId="0" applyNumberFormat="1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4" fontId="8" fillId="3" borderId="4" xfId="0" applyNumberFormat="1" applyFont="1" applyFill="1" applyBorder="1" applyAlignment="1" applyProtection="1">
      <alignment horizontal="center" vertical="center"/>
      <protection hidden="1"/>
    </xf>
    <xf numFmtId="43" fontId="5" fillId="9" borderId="4" xfId="1" applyFont="1" applyFill="1" applyBorder="1" applyAlignment="1" applyProtection="1">
      <alignment horizontal="center"/>
      <protection locked="0"/>
    </xf>
    <xf numFmtId="43" fontId="5" fillId="9" borderId="6" xfId="1" applyFont="1" applyFill="1" applyBorder="1" applyProtection="1">
      <protection hidden="1"/>
    </xf>
    <xf numFmtId="43" fontId="5" fillId="9" borderId="7" xfId="1" applyFont="1" applyFill="1" applyBorder="1" applyProtection="1">
      <protection hidden="1"/>
    </xf>
    <xf numFmtId="43" fontId="5" fillId="9" borderId="8" xfId="1" applyFont="1" applyFill="1" applyBorder="1" applyProtection="1">
      <protection hidden="1"/>
    </xf>
    <xf numFmtId="43" fontId="5" fillId="9" borderId="9" xfId="1" applyFont="1" applyFill="1" applyBorder="1" applyProtection="1">
      <protection hidden="1"/>
    </xf>
    <xf numFmtId="43" fontId="5" fillId="9" borderId="0" xfId="1" applyFont="1" applyFill="1" applyBorder="1" applyProtection="1">
      <protection hidden="1"/>
    </xf>
    <xf numFmtId="43" fontId="5" fillId="9" borderId="10" xfId="1" applyFont="1" applyFill="1" applyBorder="1" applyProtection="1">
      <protection hidden="1"/>
    </xf>
    <xf numFmtId="43" fontId="5" fillId="9" borderId="11" xfId="1" applyFont="1" applyFill="1" applyBorder="1" applyProtection="1">
      <protection hidden="1"/>
    </xf>
    <xf numFmtId="43" fontId="5" fillId="9" borderId="5" xfId="1" applyFont="1" applyFill="1" applyBorder="1" applyProtection="1">
      <protection hidden="1"/>
    </xf>
    <xf numFmtId="43" fontId="5" fillId="9" borderId="12" xfId="1" applyFont="1" applyFill="1" applyBorder="1" applyProtection="1">
      <protection hidden="1"/>
    </xf>
    <xf numFmtId="0" fontId="13" fillId="10" borderId="1" xfId="0" applyFont="1" applyFill="1" applyBorder="1" applyAlignment="1" applyProtection="1">
      <alignment horizontal="center"/>
      <protection hidden="1"/>
    </xf>
    <xf numFmtId="0" fontId="6" fillId="11" borderId="4" xfId="0" applyFont="1" applyFill="1" applyBorder="1" applyAlignment="1" applyProtection="1">
      <alignment horizontal="center"/>
      <protection hidden="1"/>
    </xf>
    <xf numFmtId="0" fontId="6" fillId="11" borderId="2" xfId="0" applyFont="1" applyFill="1" applyBorder="1" applyAlignment="1" applyProtection="1">
      <alignment horizontal="center"/>
      <protection hidden="1"/>
    </xf>
    <xf numFmtId="166" fontId="6" fillId="7" borderId="2" xfId="0" applyNumberFormat="1" applyFont="1" applyFill="1" applyBorder="1" applyAlignment="1">
      <alignment horizontal="center"/>
    </xf>
    <xf numFmtId="43" fontId="6" fillId="7" borderId="4" xfId="1" applyFont="1" applyFill="1" applyBorder="1" applyAlignment="1" applyProtection="1">
      <alignment horizontal="center"/>
      <protection locked="0"/>
    </xf>
    <xf numFmtId="43" fontId="13" fillId="12" borderId="1" xfId="1" applyFont="1" applyFill="1" applyBorder="1"/>
    <xf numFmtId="164" fontId="9" fillId="8" borderId="1" xfId="0" applyNumberFormat="1" applyFont="1" applyFill="1" applyBorder="1" applyAlignment="1" applyProtection="1">
      <alignment horizontal="center"/>
      <protection hidden="1"/>
    </xf>
    <xf numFmtId="164" fontId="9" fillId="8" borderId="2" xfId="0" applyNumberFormat="1" applyFont="1" applyFill="1" applyBorder="1" applyAlignment="1" applyProtection="1">
      <alignment horizontal="center"/>
      <protection hidden="1"/>
    </xf>
    <xf numFmtId="164" fontId="9" fillId="8" borderId="3" xfId="0" applyNumberFormat="1" applyFont="1" applyFill="1" applyBorder="1" applyAlignment="1" applyProtection="1">
      <alignment horizontal="center"/>
      <protection hidden="1"/>
    </xf>
    <xf numFmtId="0" fontId="11" fillId="8" borderId="1" xfId="2" applyFont="1" applyFill="1" applyBorder="1" applyAlignment="1" applyProtection="1">
      <alignment horizontal="center" vertical="center"/>
    </xf>
    <xf numFmtId="0" fontId="11" fillId="8" borderId="2" xfId="2" applyFont="1" applyFill="1" applyBorder="1" applyAlignment="1" applyProtection="1">
      <alignment horizontal="center" vertical="center"/>
    </xf>
    <xf numFmtId="0" fontId="11" fillId="8" borderId="3" xfId="2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9" borderId="1" xfId="0" applyFont="1" applyFill="1" applyBorder="1" applyAlignment="1" applyProtection="1">
      <alignment horizontal="center"/>
      <protection locked="0"/>
    </xf>
    <xf numFmtId="0" fontId="5" fillId="9" borderId="2" xfId="0" applyFont="1" applyFill="1" applyBorder="1" applyAlignment="1" applyProtection="1">
      <alignment horizontal="center"/>
      <protection locked="0"/>
    </xf>
    <xf numFmtId="0" fontId="5" fillId="9" borderId="3" xfId="0" applyFont="1" applyFill="1" applyBorder="1" applyAlignment="1" applyProtection="1">
      <alignment horizontal="center"/>
      <protection locked="0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47DCE-1E7C-4149-8CF9-11C9F29A3751}">
  <dimension ref="A1:L40"/>
  <sheetViews>
    <sheetView tabSelected="1" workbookViewId="0">
      <selection activeCell="A3" sqref="A3"/>
    </sheetView>
  </sheetViews>
  <sheetFormatPr defaultRowHeight="14.4" x14ac:dyDescent="0.3"/>
  <cols>
    <col min="1" max="1" width="12.109375" bestFit="1" customWidth="1"/>
    <col min="2" max="2" width="15.109375" bestFit="1" customWidth="1"/>
    <col min="3" max="3" width="17" bestFit="1" customWidth="1"/>
    <col min="4" max="4" width="13.109375" bestFit="1" customWidth="1"/>
    <col min="6" max="8" width="11.33203125" bestFit="1" customWidth="1"/>
    <col min="9" max="9" width="9.33203125" bestFit="1" customWidth="1"/>
    <col min="10" max="10" width="18" customWidth="1"/>
    <col min="11" max="11" width="17.6640625" customWidth="1"/>
    <col min="12" max="12" width="11.44140625" bestFit="1" customWidth="1"/>
  </cols>
  <sheetData>
    <row r="1" spans="1:12" x14ac:dyDescent="0.3">
      <c r="J1" s="46" t="s">
        <v>58</v>
      </c>
      <c r="K1" s="46"/>
      <c r="L1" s="46"/>
    </row>
    <row r="2" spans="1:12" x14ac:dyDescent="0.3">
      <c r="A2" s="37" t="s">
        <v>62</v>
      </c>
      <c r="B2" s="38"/>
      <c r="C2" s="38"/>
      <c r="D2" s="39"/>
      <c r="E2" s="14" t="s">
        <v>0</v>
      </c>
      <c r="F2" s="40" t="s">
        <v>1</v>
      </c>
      <c r="G2" s="41"/>
      <c r="H2" s="41"/>
      <c r="I2" s="41"/>
      <c r="J2" s="41"/>
      <c r="K2" s="41"/>
      <c r="L2" s="42"/>
    </row>
    <row r="3" spans="1:12" x14ac:dyDescent="0.3">
      <c r="A3" s="1" t="s">
        <v>2</v>
      </c>
      <c r="B3" s="48" t="s">
        <v>45</v>
      </c>
      <c r="C3" s="49"/>
      <c r="D3" s="50"/>
      <c r="E3" s="2"/>
      <c r="F3" s="43" t="s">
        <v>3</v>
      </c>
      <c r="G3" s="43"/>
      <c r="H3" s="43"/>
      <c r="I3" s="43"/>
      <c r="J3" s="44" t="s">
        <v>4</v>
      </c>
      <c r="K3" s="45"/>
      <c r="L3" s="45"/>
    </row>
    <row r="4" spans="1:12" x14ac:dyDescent="0.3">
      <c r="A4" s="3" t="s">
        <v>5</v>
      </c>
      <c r="B4" s="4" t="s">
        <v>6</v>
      </c>
      <c r="C4" s="4" t="s">
        <v>7</v>
      </c>
      <c r="D4" s="5" t="s">
        <v>8</v>
      </c>
      <c r="E4" s="6" t="s">
        <v>9</v>
      </c>
      <c r="F4" s="7" t="s">
        <v>10</v>
      </c>
      <c r="G4" s="7" t="s">
        <v>11</v>
      </c>
      <c r="H4" s="7" t="s">
        <v>12</v>
      </c>
      <c r="I4" s="31" t="s">
        <v>56</v>
      </c>
      <c r="J4" s="32" t="s">
        <v>55</v>
      </c>
      <c r="K4" s="33" t="s">
        <v>57</v>
      </c>
      <c r="L4" s="32" t="s">
        <v>13</v>
      </c>
    </row>
    <row r="5" spans="1:12" x14ac:dyDescent="0.3">
      <c r="A5" s="8" t="s">
        <v>14</v>
      </c>
      <c r="B5" s="21">
        <v>7242.15</v>
      </c>
      <c r="C5" s="21">
        <v>7000</v>
      </c>
      <c r="D5" s="9">
        <f>B5-C5</f>
        <v>242.14999999999964</v>
      </c>
      <c r="E5" s="10">
        <f t="shared" ref="E5:E36" si="0">B5-F5-G5-H5-I5</f>
        <v>242.14999999999964</v>
      </c>
      <c r="F5" s="22">
        <v>3000</v>
      </c>
      <c r="G5" s="23">
        <v>2500</v>
      </c>
      <c r="H5" s="23">
        <v>1500</v>
      </c>
      <c r="I5" s="24"/>
      <c r="J5" s="16">
        <f>SUM(F5:H5)</f>
        <v>7000</v>
      </c>
      <c r="K5" s="21">
        <v>7240</v>
      </c>
      <c r="L5" s="16">
        <f>K5-J5</f>
        <v>240</v>
      </c>
    </row>
    <row r="6" spans="1:12" x14ac:dyDescent="0.3">
      <c r="A6" s="8" t="s">
        <v>15</v>
      </c>
      <c r="B6" s="21">
        <v>5000</v>
      </c>
      <c r="C6" s="21">
        <v>4900</v>
      </c>
      <c r="D6" s="9">
        <f t="shared" ref="D6:D35" si="1">B6-C6</f>
        <v>100</v>
      </c>
      <c r="E6" s="10">
        <f t="shared" si="0"/>
        <v>250</v>
      </c>
      <c r="F6" s="25">
        <v>4500</v>
      </c>
      <c r="G6" s="26">
        <v>250</v>
      </c>
      <c r="H6" s="26"/>
      <c r="I6" s="27"/>
      <c r="J6" s="16">
        <f>SUM(F6:H6)</f>
        <v>4750</v>
      </c>
      <c r="K6" s="21">
        <v>4750</v>
      </c>
      <c r="L6" s="16">
        <f t="shared" ref="L6:L35" si="2">K6-J6</f>
        <v>0</v>
      </c>
    </row>
    <row r="7" spans="1:12" x14ac:dyDescent="0.3">
      <c r="A7" s="8" t="s">
        <v>16</v>
      </c>
      <c r="B7" s="21"/>
      <c r="C7" s="21"/>
      <c r="D7" s="9">
        <f t="shared" si="1"/>
        <v>0</v>
      </c>
      <c r="E7" s="10">
        <f t="shared" si="0"/>
        <v>0</v>
      </c>
      <c r="F7" s="25"/>
      <c r="G7" s="26"/>
      <c r="H7" s="26"/>
      <c r="I7" s="27"/>
      <c r="J7" s="16">
        <f>SUM(F7:H7)</f>
        <v>0</v>
      </c>
      <c r="K7" s="21"/>
      <c r="L7" s="16">
        <f t="shared" si="2"/>
        <v>0</v>
      </c>
    </row>
    <row r="8" spans="1:12" x14ac:dyDescent="0.3">
      <c r="A8" s="8" t="s">
        <v>17</v>
      </c>
      <c r="B8" s="21"/>
      <c r="C8" s="21"/>
      <c r="D8" s="9">
        <f t="shared" si="1"/>
        <v>0</v>
      </c>
      <c r="E8" s="10">
        <f t="shared" si="0"/>
        <v>0</v>
      </c>
      <c r="F8" s="25"/>
      <c r="G8" s="26"/>
      <c r="H8" s="26"/>
      <c r="I8" s="27"/>
      <c r="J8" s="16">
        <f t="shared" ref="J8:J35" si="3">SUM(F8:H8)</f>
        <v>0</v>
      </c>
      <c r="K8" s="21"/>
      <c r="L8" s="16">
        <f t="shared" si="2"/>
        <v>0</v>
      </c>
    </row>
    <row r="9" spans="1:12" x14ac:dyDescent="0.3">
      <c r="A9" s="8" t="s">
        <v>18</v>
      </c>
      <c r="B9" s="21"/>
      <c r="C9" s="21"/>
      <c r="D9" s="9">
        <f t="shared" si="1"/>
        <v>0</v>
      </c>
      <c r="E9" s="10">
        <f t="shared" si="0"/>
        <v>0</v>
      </c>
      <c r="F9" s="25"/>
      <c r="G9" s="26"/>
      <c r="H9" s="26"/>
      <c r="I9" s="27"/>
      <c r="J9" s="16">
        <f t="shared" si="3"/>
        <v>0</v>
      </c>
      <c r="K9" s="21"/>
      <c r="L9" s="16">
        <f t="shared" si="2"/>
        <v>0</v>
      </c>
    </row>
    <row r="10" spans="1:12" x14ac:dyDescent="0.3">
      <c r="A10" s="8" t="s">
        <v>19</v>
      </c>
      <c r="B10" s="21"/>
      <c r="C10" s="21"/>
      <c r="D10" s="9">
        <f t="shared" si="1"/>
        <v>0</v>
      </c>
      <c r="E10" s="10">
        <f t="shared" si="0"/>
        <v>0</v>
      </c>
      <c r="F10" s="25"/>
      <c r="G10" s="26"/>
      <c r="H10" s="26"/>
      <c r="I10" s="27"/>
      <c r="J10" s="16">
        <f t="shared" si="3"/>
        <v>0</v>
      </c>
      <c r="K10" s="21"/>
      <c r="L10" s="16">
        <f t="shared" si="2"/>
        <v>0</v>
      </c>
    </row>
    <row r="11" spans="1:12" x14ac:dyDescent="0.3">
      <c r="A11" s="8" t="s">
        <v>20</v>
      </c>
      <c r="B11" s="21"/>
      <c r="C11" s="21"/>
      <c r="D11" s="9">
        <f t="shared" si="1"/>
        <v>0</v>
      </c>
      <c r="E11" s="10">
        <f t="shared" si="0"/>
        <v>0</v>
      </c>
      <c r="F11" s="25"/>
      <c r="G11" s="26"/>
      <c r="H11" s="26"/>
      <c r="I11" s="27"/>
      <c r="J11" s="16">
        <f t="shared" si="3"/>
        <v>0</v>
      </c>
      <c r="K11" s="21"/>
      <c r="L11" s="16">
        <f t="shared" si="2"/>
        <v>0</v>
      </c>
    </row>
    <row r="12" spans="1:12" x14ac:dyDescent="0.3">
      <c r="A12" s="8" t="s">
        <v>21</v>
      </c>
      <c r="B12" s="21"/>
      <c r="C12" s="21"/>
      <c r="D12" s="9">
        <f t="shared" si="1"/>
        <v>0</v>
      </c>
      <c r="E12" s="10">
        <f t="shared" si="0"/>
        <v>0</v>
      </c>
      <c r="F12" s="25"/>
      <c r="G12" s="26"/>
      <c r="H12" s="26"/>
      <c r="I12" s="27"/>
      <c r="J12" s="16">
        <f t="shared" si="3"/>
        <v>0</v>
      </c>
      <c r="K12" s="21"/>
      <c r="L12" s="16">
        <f t="shared" si="2"/>
        <v>0</v>
      </c>
    </row>
    <row r="13" spans="1:12" x14ac:dyDescent="0.3">
      <c r="A13" s="8" t="s">
        <v>22</v>
      </c>
      <c r="B13" s="21"/>
      <c r="C13" s="21"/>
      <c r="D13" s="9">
        <f t="shared" si="1"/>
        <v>0</v>
      </c>
      <c r="E13" s="10">
        <f t="shared" si="0"/>
        <v>0</v>
      </c>
      <c r="F13" s="25"/>
      <c r="G13" s="26"/>
      <c r="H13" s="26"/>
      <c r="I13" s="27"/>
      <c r="J13" s="16">
        <f t="shared" si="3"/>
        <v>0</v>
      </c>
      <c r="K13" s="21"/>
      <c r="L13" s="16">
        <f t="shared" si="2"/>
        <v>0</v>
      </c>
    </row>
    <row r="14" spans="1:12" x14ac:dyDescent="0.3">
      <c r="A14" s="8" t="s">
        <v>23</v>
      </c>
      <c r="B14" s="21"/>
      <c r="C14" s="21"/>
      <c r="D14" s="9">
        <f t="shared" si="1"/>
        <v>0</v>
      </c>
      <c r="E14" s="10">
        <f t="shared" si="0"/>
        <v>0</v>
      </c>
      <c r="F14" s="25"/>
      <c r="G14" s="26"/>
      <c r="H14" s="26"/>
      <c r="I14" s="27"/>
      <c r="J14" s="16">
        <f t="shared" si="3"/>
        <v>0</v>
      </c>
      <c r="K14" s="21"/>
      <c r="L14" s="16">
        <f t="shared" si="2"/>
        <v>0</v>
      </c>
    </row>
    <row r="15" spans="1:12" x14ac:dyDescent="0.3">
      <c r="A15" s="8" t="s">
        <v>24</v>
      </c>
      <c r="B15" s="21"/>
      <c r="C15" s="21"/>
      <c r="D15" s="9">
        <f t="shared" si="1"/>
        <v>0</v>
      </c>
      <c r="E15" s="10">
        <f t="shared" si="0"/>
        <v>0</v>
      </c>
      <c r="F15" s="25"/>
      <c r="G15" s="26"/>
      <c r="H15" s="26"/>
      <c r="I15" s="27"/>
      <c r="J15" s="16">
        <f t="shared" si="3"/>
        <v>0</v>
      </c>
      <c r="K15" s="21"/>
      <c r="L15" s="16">
        <f t="shared" si="2"/>
        <v>0</v>
      </c>
    </row>
    <row r="16" spans="1:12" x14ac:dyDescent="0.3">
      <c r="A16" s="8" t="s">
        <v>25</v>
      </c>
      <c r="B16" s="21"/>
      <c r="C16" s="21"/>
      <c r="D16" s="9">
        <f t="shared" si="1"/>
        <v>0</v>
      </c>
      <c r="E16" s="10">
        <f t="shared" si="0"/>
        <v>0</v>
      </c>
      <c r="F16" s="25"/>
      <c r="G16" s="26"/>
      <c r="H16" s="26"/>
      <c r="I16" s="27"/>
      <c r="J16" s="16">
        <f t="shared" si="3"/>
        <v>0</v>
      </c>
      <c r="K16" s="21"/>
      <c r="L16" s="16">
        <f t="shared" si="2"/>
        <v>0</v>
      </c>
    </row>
    <row r="17" spans="1:12" x14ac:dyDescent="0.3">
      <c r="A17" s="8" t="s">
        <v>26</v>
      </c>
      <c r="B17" s="21"/>
      <c r="C17" s="21"/>
      <c r="D17" s="9">
        <f t="shared" si="1"/>
        <v>0</v>
      </c>
      <c r="E17" s="10">
        <f t="shared" si="0"/>
        <v>0</v>
      </c>
      <c r="F17" s="25"/>
      <c r="G17" s="26"/>
      <c r="H17" s="26"/>
      <c r="I17" s="27"/>
      <c r="J17" s="16">
        <f t="shared" si="3"/>
        <v>0</v>
      </c>
      <c r="K17" s="21"/>
      <c r="L17" s="16">
        <f t="shared" si="2"/>
        <v>0</v>
      </c>
    </row>
    <row r="18" spans="1:12" x14ac:dyDescent="0.3">
      <c r="A18" s="8" t="s">
        <v>27</v>
      </c>
      <c r="B18" s="21"/>
      <c r="C18" s="21"/>
      <c r="D18" s="9">
        <f t="shared" si="1"/>
        <v>0</v>
      </c>
      <c r="E18" s="10">
        <f t="shared" si="0"/>
        <v>0</v>
      </c>
      <c r="F18" s="25"/>
      <c r="G18" s="26"/>
      <c r="H18" s="26"/>
      <c r="I18" s="27"/>
      <c r="J18" s="16">
        <f t="shared" si="3"/>
        <v>0</v>
      </c>
      <c r="K18" s="21"/>
      <c r="L18" s="16">
        <f t="shared" si="2"/>
        <v>0</v>
      </c>
    </row>
    <row r="19" spans="1:12" x14ac:dyDescent="0.3">
      <c r="A19" s="8" t="s">
        <v>28</v>
      </c>
      <c r="B19" s="21"/>
      <c r="C19" s="21"/>
      <c r="D19" s="9">
        <f t="shared" si="1"/>
        <v>0</v>
      </c>
      <c r="E19" s="10">
        <f t="shared" si="0"/>
        <v>0</v>
      </c>
      <c r="F19" s="25"/>
      <c r="G19" s="26"/>
      <c r="H19" s="26"/>
      <c r="I19" s="27"/>
      <c r="J19" s="16">
        <f t="shared" si="3"/>
        <v>0</v>
      </c>
      <c r="K19" s="21"/>
      <c r="L19" s="16">
        <f t="shared" si="2"/>
        <v>0</v>
      </c>
    </row>
    <row r="20" spans="1:12" x14ac:dyDescent="0.3">
      <c r="A20" s="8" t="s">
        <v>29</v>
      </c>
      <c r="B20" s="21"/>
      <c r="C20" s="21"/>
      <c r="D20" s="9">
        <f t="shared" si="1"/>
        <v>0</v>
      </c>
      <c r="E20" s="10">
        <f t="shared" si="0"/>
        <v>0</v>
      </c>
      <c r="F20" s="25"/>
      <c r="G20" s="26"/>
      <c r="H20" s="26"/>
      <c r="I20" s="27"/>
      <c r="J20" s="16">
        <f t="shared" si="3"/>
        <v>0</v>
      </c>
      <c r="K20" s="21"/>
      <c r="L20" s="16">
        <f t="shared" si="2"/>
        <v>0</v>
      </c>
    </row>
    <row r="21" spans="1:12" x14ac:dyDescent="0.3">
      <c r="A21" s="8" t="s">
        <v>30</v>
      </c>
      <c r="B21" s="21"/>
      <c r="C21" s="21"/>
      <c r="D21" s="9">
        <f t="shared" si="1"/>
        <v>0</v>
      </c>
      <c r="E21" s="10">
        <f t="shared" si="0"/>
        <v>0</v>
      </c>
      <c r="F21" s="25"/>
      <c r="G21" s="26"/>
      <c r="H21" s="26"/>
      <c r="I21" s="27"/>
      <c r="J21" s="16">
        <f t="shared" si="3"/>
        <v>0</v>
      </c>
      <c r="K21" s="21"/>
      <c r="L21" s="16">
        <f t="shared" si="2"/>
        <v>0</v>
      </c>
    </row>
    <row r="22" spans="1:12" x14ac:dyDescent="0.3">
      <c r="A22" s="8" t="s">
        <v>31</v>
      </c>
      <c r="B22" s="21"/>
      <c r="C22" s="21"/>
      <c r="D22" s="9">
        <f t="shared" si="1"/>
        <v>0</v>
      </c>
      <c r="E22" s="10">
        <f t="shared" si="0"/>
        <v>0</v>
      </c>
      <c r="F22" s="25"/>
      <c r="G22" s="26"/>
      <c r="H22" s="26"/>
      <c r="I22" s="27"/>
      <c r="J22" s="16">
        <f t="shared" si="3"/>
        <v>0</v>
      </c>
      <c r="K22" s="21"/>
      <c r="L22" s="16">
        <f t="shared" si="2"/>
        <v>0</v>
      </c>
    </row>
    <row r="23" spans="1:12" x14ac:dyDescent="0.3">
      <c r="A23" s="8" t="s">
        <v>32</v>
      </c>
      <c r="B23" s="21"/>
      <c r="C23" s="21"/>
      <c r="D23" s="9">
        <f t="shared" si="1"/>
        <v>0</v>
      </c>
      <c r="E23" s="10">
        <f t="shared" si="0"/>
        <v>0</v>
      </c>
      <c r="F23" s="25"/>
      <c r="G23" s="26"/>
      <c r="H23" s="26"/>
      <c r="I23" s="27"/>
      <c r="J23" s="16">
        <f t="shared" si="3"/>
        <v>0</v>
      </c>
      <c r="K23" s="21"/>
      <c r="L23" s="16">
        <f t="shared" si="2"/>
        <v>0</v>
      </c>
    </row>
    <row r="24" spans="1:12" x14ac:dyDescent="0.3">
      <c r="A24" s="8" t="s">
        <v>33</v>
      </c>
      <c r="B24" s="21"/>
      <c r="C24" s="21"/>
      <c r="D24" s="9">
        <f t="shared" si="1"/>
        <v>0</v>
      </c>
      <c r="E24" s="10">
        <f t="shared" si="0"/>
        <v>0</v>
      </c>
      <c r="F24" s="25"/>
      <c r="G24" s="26"/>
      <c r="H24" s="26"/>
      <c r="I24" s="27"/>
      <c r="J24" s="16">
        <f t="shared" si="3"/>
        <v>0</v>
      </c>
      <c r="K24" s="21"/>
      <c r="L24" s="16">
        <f t="shared" si="2"/>
        <v>0</v>
      </c>
    </row>
    <row r="25" spans="1:12" x14ac:dyDescent="0.3">
      <c r="A25" s="8" t="s">
        <v>34</v>
      </c>
      <c r="B25" s="21"/>
      <c r="C25" s="21"/>
      <c r="D25" s="9">
        <f t="shared" si="1"/>
        <v>0</v>
      </c>
      <c r="E25" s="10">
        <f t="shared" si="0"/>
        <v>0</v>
      </c>
      <c r="F25" s="25"/>
      <c r="G25" s="26"/>
      <c r="H25" s="26"/>
      <c r="I25" s="27"/>
      <c r="J25" s="16">
        <f t="shared" si="3"/>
        <v>0</v>
      </c>
      <c r="K25" s="21"/>
      <c r="L25" s="16">
        <f t="shared" si="2"/>
        <v>0</v>
      </c>
    </row>
    <row r="26" spans="1:12" x14ac:dyDescent="0.3">
      <c r="A26" s="8" t="s">
        <v>35</v>
      </c>
      <c r="B26" s="21"/>
      <c r="C26" s="21"/>
      <c r="D26" s="9">
        <f t="shared" si="1"/>
        <v>0</v>
      </c>
      <c r="E26" s="10">
        <f t="shared" si="0"/>
        <v>0</v>
      </c>
      <c r="F26" s="25"/>
      <c r="G26" s="26"/>
      <c r="H26" s="26"/>
      <c r="I26" s="27"/>
      <c r="J26" s="16">
        <f t="shared" si="3"/>
        <v>0</v>
      </c>
      <c r="K26" s="21"/>
      <c r="L26" s="16">
        <f t="shared" si="2"/>
        <v>0</v>
      </c>
    </row>
    <row r="27" spans="1:12" x14ac:dyDescent="0.3">
      <c r="A27" s="8" t="s">
        <v>36</v>
      </c>
      <c r="B27" s="21"/>
      <c r="C27" s="21"/>
      <c r="D27" s="9">
        <f t="shared" si="1"/>
        <v>0</v>
      </c>
      <c r="E27" s="10">
        <f t="shared" si="0"/>
        <v>0</v>
      </c>
      <c r="F27" s="25"/>
      <c r="G27" s="26"/>
      <c r="H27" s="26"/>
      <c r="I27" s="27"/>
      <c r="J27" s="16">
        <f t="shared" si="3"/>
        <v>0</v>
      </c>
      <c r="K27" s="21"/>
      <c r="L27" s="16">
        <f t="shared" si="2"/>
        <v>0</v>
      </c>
    </row>
    <row r="28" spans="1:12" x14ac:dyDescent="0.3">
      <c r="A28" s="8" t="s">
        <v>37</v>
      </c>
      <c r="B28" s="21"/>
      <c r="C28" s="21"/>
      <c r="D28" s="9">
        <f t="shared" si="1"/>
        <v>0</v>
      </c>
      <c r="E28" s="10">
        <f t="shared" si="0"/>
        <v>0</v>
      </c>
      <c r="F28" s="25"/>
      <c r="G28" s="26"/>
      <c r="H28" s="26"/>
      <c r="I28" s="27"/>
      <c r="J28" s="16">
        <f t="shared" si="3"/>
        <v>0</v>
      </c>
      <c r="K28" s="21"/>
      <c r="L28" s="16">
        <f t="shared" si="2"/>
        <v>0</v>
      </c>
    </row>
    <row r="29" spans="1:12" x14ac:dyDescent="0.3">
      <c r="A29" s="8" t="s">
        <v>38</v>
      </c>
      <c r="B29" s="21"/>
      <c r="C29" s="21"/>
      <c r="D29" s="9">
        <f t="shared" si="1"/>
        <v>0</v>
      </c>
      <c r="E29" s="10">
        <f t="shared" si="0"/>
        <v>0</v>
      </c>
      <c r="F29" s="25"/>
      <c r="G29" s="26"/>
      <c r="H29" s="26"/>
      <c r="I29" s="27"/>
      <c r="J29" s="16">
        <f t="shared" si="3"/>
        <v>0</v>
      </c>
      <c r="K29" s="21"/>
      <c r="L29" s="16">
        <f t="shared" si="2"/>
        <v>0</v>
      </c>
    </row>
    <row r="30" spans="1:12" x14ac:dyDescent="0.3">
      <c r="A30" s="8" t="s">
        <v>39</v>
      </c>
      <c r="B30" s="21"/>
      <c r="C30" s="21"/>
      <c r="D30" s="9">
        <f t="shared" si="1"/>
        <v>0</v>
      </c>
      <c r="E30" s="10">
        <f t="shared" si="0"/>
        <v>0</v>
      </c>
      <c r="F30" s="25"/>
      <c r="G30" s="26"/>
      <c r="H30" s="26"/>
      <c r="I30" s="27"/>
      <c r="J30" s="16">
        <f t="shared" si="3"/>
        <v>0</v>
      </c>
      <c r="K30" s="21"/>
      <c r="L30" s="16">
        <f t="shared" si="2"/>
        <v>0</v>
      </c>
    </row>
    <row r="31" spans="1:12" x14ac:dyDescent="0.3">
      <c r="A31" s="8" t="s">
        <v>40</v>
      </c>
      <c r="B31" s="21"/>
      <c r="C31" s="21"/>
      <c r="D31" s="9">
        <f t="shared" si="1"/>
        <v>0</v>
      </c>
      <c r="E31" s="10">
        <f t="shared" si="0"/>
        <v>0</v>
      </c>
      <c r="F31" s="25"/>
      <c r="G31" s="26"/>
      <c r="H31" s="26"/>
      <c r="I31" s="27"/>
      <c r="J31" s="16">
        <f t="shared" si="3"/>
        <v>0</v>
      </c>
      <c r="K31" s="21"/>
      <c r="L31" s="16">
        <f t="shared" si="2"/>
        <v>0</v>
      </c>
    </row>
    <row r="32" spans="1:12" x14ac:dyDescent="0.3">
      <c r="A32" s="8" t="s">
        <v>41</v>
      </c>
      <c r="B32" s="21"/>
      <c r="C32" s="21"/>
      <c r="D32" s="9">
        <f t="shared" si="1"/>
        <v>0</v>
      </c>
      <c r="E32" s="10">
        <f t="shared" si="0"/>
        <v>0</v>
      </c>
      <c r="F32" s="25"/>
      <c r="G32" s="26"/>
      <c r="H32" s="26"/>
      <c r="I32" s="27"/>
      <c r="J32" s="16">
        <f t="shared" si="3"/>
        <v>0</v>
      </c>
      <c r="K32" s="21"/>
      <c r="L32" s="16">
        <f t="shared" si="2"/>
        <v>0</v>
      </c>
    </row>
    <row r="33" spans="1:12" x14ac:dyDescent="0.3">
      <c r="A33" s="8" t="s">
        <v>42</v>
      </c>
      <c r="B33" s="21"/>
      <c r="C33" s="21"/>
      <c r="D33" s="9">
        <f t="shared" si="1"/>
        <v>0</v>
      </c>
      <c r="E33" s="10">
        <f t="shared" si="0"/>
        <v>0</v>
      </c>
      <c r="F33" s="25"/>
      <c r="G33" s="26"/>
      <c r="H33" s="26"/>
      <c r="I33" s="27"/>
      <c r="J33" s="16">
        <f t="shared" si="3"/>
        <v>0</v>
      </c>
      <c r="K33" s="21"/>
      <c r="L33" s="16">
        <f t="shared" si="2"/>
        <v>0</v>
      </c>
    </row>
    <row r="34" spans="1:12" x14ac:dyDescent="0.3">
      <c r="A34" s="8" t="s">
        <v>43</v>
      </c>
      <c r="B34" s="21"/>
      <c r="C34" s="21"/>
      <c r="D34" s="9">
        <f t="shared" si="1"/>
        <v>0</v>
      </c>
      <c r="E34" s="10">
        <f t="shared" si="0"/>
        <v>0</v>
      </c>
      <c r="F34" s="25"/>
      <c r="G34" s="26"/>
      <c r="H34" s="26"/>
      <c r="I34" s="27"/>
      <c r="J34" s="16">
        <f t="shared" si="3"/>
        <v>0</v>
      </c>
      <c r="K34" s="21"/>
      <c r="L34" s="16">
        <f t="shared" si="2"/>
        <v>0</v>
      </c>
    </row>
    <row r="35" spans="1:12" x14ac:dyDescent="0.3">
      <c r="A35" s="8" t="s">
        <v>44</v>
      </c>
      <c r="B35" s="21"/>
      <c r="C35" s="21"/>
      <c r="D35" s="9">
        <f t="shared" si="1"/>
        <v>0</v>
      </c>
      <c r="E35" s="10">
        <f t="shared" si="0"/>
        <v>0</v>
      </c>
      <c r="F35" s="28"/>
      <c r="G35" s="29"/>
      <c r="H35" s="29"/>
      <c r="I35" s="30"/>
      <c r="J35" s="16">
        <f t="shared" si="3"/>
        <v>0</v>
      </c>
      <c r="K35" s="21"/>
      <c r="L35" s="16">
        <f t="shared" si="2"/>
        <v>0</v>
      </c>
    </row>
    <row r="36" spans="1:12" x14ac:dyDescent="0.3">
      <c r="A36" s="11"/>
      <c r="B36" s="15">
        <f>SUM(B5:B35)</f>
        <v>12242.15</v>
      </c>
      <c r="C36" s="15">
        <f>SUM(C5:C35)</f>
        <v>11900</v>
      </c>
      <c r="D36" s="12">
        <f>C36-B36</f>
        <v>-342.14999999999964</v>
      </c>
      <c r="E36" s="20">
        <f t="shared" si="0"/>
        <v>492.14999999999964</v>
      </c>
      <c r="F36" s="13">
        <f>SUM(F4:F35)</f>
        <v>7500</v>
      </c>
      <c r="G36" s="13">
        <f>SUM(G4:G35)</f>
        <v>2750</v>
      </c>
      <c r="H36" s="13">
        <f>SUM(H4:H35)</f>
        <v>1500</v>
      </c>
      <c r="I36" s="36">
        <f>SUM(I4:I35)</f>
        <v>0</v>
      </c>
      <c r="J36" s="35">
        <f>SUM(J5:J35)</f>
        <v>11750</v>
      </c>
      <c r="K36" s="34">
        <f>SUM(K5:K35)</f>
        <v>11990</v>
      </c>
      <c r="L36" s="17">
        <f>SUM(L5:L35)</f>
        <v>240</v>
      </c>
    </row>
    <row r="37" spans="1:12" x14ac:dyDescent="0.3">
      <c r="B37" s="19" t="s">
        <v>46</v>
      </c>
      <c r="C37" s="19" t="s">
        <v>59</v>
      </c>
      <c r="D37" s="19" t="s">
        <v>47</v>
      </c>
      <c r="E37" s="47" t="s">
        <v>47</v>
      </c>
      <c r="F37" s="19" t="s">
        <v>48</v>
      </c>
      <c r="G37" s="19" t="s">
        <v>49</v>
      </c>
      <c r="H37" s="19" t="s">
        <v>50</v>
      </c>
      <c r="I37" s="19" t="s">
        <v>51</v>
      </c>
      <c r="J37" s="19" t="s">
        <v>60</v>
      </c>
      <c r="K37" s="19" t="s">
        <v>61</v>
      </c>
      <c r="L37" s="19" t="s">
        <v>52</v>
      </c>
    </row>
    <row r="38" spans="1:12" x14ac:dyDescent="0.3">
      <c r="E38" s="47" t="s">
        <v>53</v>
      </c>
    </row>
    <row r="39" spans="1:12" x14ac:dyDescent="0.3">
      <c r="E39" s="47" t="s">
        <v>54</v>
      </c>
    </row>
    <row r="40" spans="1:12" x14ac:dyDescent="0.3">
      <c r="E40" s="18"/>
    </row>
  </sheetData>
  <mergeCells count="6">
    <mergeCell ref="A2:D2"/>
    <mergeCell ref="F2:L2"/>
    <mergeCell ref="F3:I3"/>
    <mergeCell ref="J3:L3"/>
    <mergeCell ref="J1:L1"/>
    <mergeCell ref="B3:D3"/>
  </mergeCells>
  <hyperlinks>
    <hyperlink ref="E2" location="Capa!A1" display="CAPA" xr:uid="{2F33264F-1EEB-4F34-89CE-819A9C972AE9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Janio</dc:creator>
  <cp:lastModifiedBy>Jânio Valadares</cp:lastModifiedBy>
  <dcterms:created xsi:type="dcterms:W3CDTF">2019-12-03T15:09:30Z</dcterms:created>
  <dcterms:modified xsi:type="dcterms:W3CDTF">2025-02-10T13:04:06Z</dcterms:modified>
</cp:coreProperties>
</file>