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Jânio\4. Sindicato Patronal\Modelos\"/>
    </mc:Choice>
  </mc:AlternateContent>
  <xr:revisionPtr revIDLastSave="0" documentId="13_ncr:1_{D935190B-17B1-4465-9D26-4EEABC390BF6}" xr6:coauthVersionLast="47" xr6:coauthVersionMax="47" xr10:uidLastSave="{00000000-0000-0000-0000-000000000000}"/>
  <workbookProtection workbookAlgorithmName="SHA-512" workbookHashValue="iHsZ5VuPhkGTS7cOuuaH0vK3pmKUpowKCVzxqa9eaUFgqcfkXW6VbpeXMwxWZPueogLF+9Fsud929dotVS42kg==" workbookSaltValue="3LwV86yWwWw+0BZACD5TuA==" workbookSpinCount="100000" lockStructure="1"/>
  <bookViews>
    <workbookView xWindow="-108" yWindow="-108" windowWidth="23256" windowHeight="12456" xr2:uid="{9236F4BB-1543-4CB4-897E-97CD1361792B}"/>
  </bookViews>
  <sheets>
    <sheet name="Planilha1" sheetId="1" r:id="rId1"/>
  </sheets>
  <definedNames>
    <definedName name="_xlnm.Print_Area" localSheetId="0">Planilha1!$A$1:$E$38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7" i="1" s="1"/>
  <c r="C35" i="1"/>
  <c r="C8" i="1"/>
  <c r="D34" i="1" l="1"/>
  <c r="E34" i="1" s="1"/>
  <c r="D14" i="1"/>
  <c r="E14" i="1" s="1"/>
  <c r="D18" i="1"/>
  <c r="E18" i="1" s="1"/>
  <c r="D23" i="1"/>
  <c r="E23" i="1" s="1"/>
  <c r="D27" i="1"/>
  <c r="E27" i="1" s="1"/>
  <c r="D31" i="1"/>
  <c r="E31" i="1" s="1"/>
  <c r="D19" i="1"/>
  <c r="E19" i="1" s="1"/>
  <c r="D24" i="1"/>
  <c r="E24" i="1" s="1"/>
  <c r="D28" i="1"/>
  <c r="E28" i="1" s="1"/>
  <c r="D32" i="1"/>
  <c r="E32" i="1" s="1"/>
  <c r="D16" i="1"/>
  <c r="E16" i="1" s="1"/>
  <c r="D20" i="1"/>
  <c r="E20" i="1" s="1"/>
  <c r="D21" i="1"/>
  <c r="E21" i="1" s="1"/>
  <c r="D25" i="1"/>
  <c r="E25" i="1" s="1"/>
  <c r="D29" i="1"/>
  <c r="E29" i="1" s="1"/>
  <c r="D33" i="1"/>
  <c r="E33" i="1" s="1"/>
  <c r="D17" i="1"/>
  <c r="E17" i="1" s="1"/>
  <c r="D22" i="1"/>
  <c r="E22" i="1" s="1"/>
  <c r="D26" i="1"/>
  <c r="E26" i="1" s="1"/>
  <c r="D30" i="1"/>
  <c r="E30" i="1" s="1"/>
  <c r="D13" i="1"/>
  <c r="E13" i="1" s="1"/>
  <c r="D12" i="1"/>
  <c r="E12" i="1" s="1"/>
  <c r="D11" i="1"/>
  <c r="E11" i="1" s="1"/>
  <c r="D15" i="1"/>
  <c r="E15" i="1" s="1"/>
  <c r="D35" i="1" l="1"/>
  <c r="E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Janio</author>
    <author>Janio Valadares</author>
  </authors>
  <commentList>
    <comment ref="C5" authorId="0" shapeId="0" xr:uid="{29B3053B-172F-459D-B757-D56AB0E88F16}">
      <text>
        <r>
          <rPr>
            <b/>
            <sz val="9"/>
            <color indexed="81"/>
            <rFont val="Segoe UI"/>
            <family val="2"/>
          </rPr>
          <t>Digite aqui o mês correspondente a taxa de serviço arrecadada</t>
        </r>
      </text>
    </comment>
    <comment ref="C6" authorId="0" shapeId="0" xr:uid="{B5E8FD57-122C-4BB7-8549-74E049DA56A6}">
      <text>
        <r>
          <rPr>
            <b/>
            <sz val="9"/>
            <color indexed="81"/>
            <rFont val="Segoe UI"/>
            <family val="2"/>
          </rPr>
          <t xml:space="preserve">Digite aqui o valor recebido no mês, referente a Taxa de Serviço, cobrado na comanda entregue ao cliente e recebido como gorjeta espontânea
</t>
        </r>
      </text>
    </comment>
    <comment ref="D8" authorId="0" shapeId="0" xr:uid="{D4B235E8-F711-4B46-AA12-71894351A4A8}">
      <text>
        <r>
          <rPr>
            <b/>
            <sz val="9"/>
            <color indexed="81"/>
            <rFont val="Segoe UI"/>
            <family val="2"/>
          </rPr>
          <t>Digite o percentual conforme opção da sua empresa:
Simples Nacional = 20%
Lucro Real ou Presumido = 33%</t>
        </r>
      </text>
    </comment>
    <comment ref="A10" authorId="0" shapeId="0" xr:uid="{D0BB1DD3-695F-4EF1-981D-5FB0F39E04E1}">
      <text>
        <r>
          <rPr>
            <b/>
            <sz val="9"/>
            <color indexed="81"/>
            <rFont val="Segoe UI"/>
            <family val="2"/>
          </rPr>
          <t>Digite abaixo o nome do empregado(a) de sua empresa, caso a função dele esteja constando na tabela da Convenção Coletiva entre SEAHPAR e STHOPA</t>
        </r>
      </text>
    </comment>
    <comment ref="B10" authorId="0" shapeId="0" xr:uid="{2F84E781-80D2-4C58-9E80-E973B9FF991C}">
      <text>
        <r>
          <rPr>
            <b/>
            <sz val="9"/>
            <color indexed="81"/>
            <rFont val="Segoe UI"/>
            <family val="2"/>
          </rPr>
          <t xml:space="preserve">Digite aqui a função do empregado(a) conforme tabela constante em Convenção Coletiva firmada entre SEAHPAR e STHOPA
</t>
        </r>
      </text>
    </comment>
    <comment ref="C10" authorId="0" shapeId="0" xr:uid="{68831937-9A0F-485E-9534-AE1A0DF19ABA}">
      <text>
        <r>
          <rPr>
            <b/>
            <sz val="9"/>
            <color indexed="81"/>
            <rFont val="Segoe UI"/>
            <family val="2"/>
          </rPr>
          <t>Digite nesta coluna o PESO conforme Tabela constante na Cláusula da TAXA DE SERVIÇO da Convenção Coletiva de Trabalho entre SEAHPAR e STHOPA</t>
        </r>
      </text>
    </comment>
    <comment ref="D10" authorId="0" shapeId="0" xr:uid="{61B9528F-7CEF-44A9-998F-8CB6476A1D08}">
      <text>
        <r>
          <rPr>
            <b/>
            <sz val="9"/>
            <color indexed="81"/>
            <rFont val="Segoe UI"/>
            <family val="2"/>
          </rPr>
          <t>Percentual correspondente ao total do rateio, de acordo com o número de empregados na sua empresa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0" authorId="0" shapeId="0" xr:uid="{C802C7F7-C42F-4190-A33B-1EF463E1F256}">
      <text>
        <r>
          <rPr>
            <b/>
            <sz val="9"/>
            <color indexed="81"/>
            <rFont val="Segoe UI"/>
            <family val="2"/>
          </rPr>
          <t>Valor a ser pago ao empregado(a) de acordo com o rateio</t>
        </r>
      </text>
    </comment>
    <comment ref="B11" authorId="1" shapeId="0" xr:uid="{921D80A4-7689-459E-84D6-BFB0A13216E1}">
      <text>
        <r>
          <rPr>
            <b/>
            <sz val="9"/>
            <color indexed="81"/>
            <rFont val="Segoe UI"/>
            <charset val="1"/>
          </rPr>
          <t>Veja da tabela de função e a pontuação conforme convenção coletiva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<sst xmlns="http://schemas.openxmlformats.org/spreadsheetml/2006/main" count="45" uniqueCount="31">
  <si>
    <t>%</t>
  </si>
  <si>
    <t>R$</t>
  </si>
  <si>
    <t>MÊS</t>
  </si>
  <si>
    <t>* Simples Nacional</t>
  </si>
  <si>
    <t>NOME DO EMPREGADO(A)</t>
  </si>
  <si>
    <t>FUNÇÃO</t>
  </si>
  <si>
    <t>Garçom</t>
  </si>
  <si>
    <t>Chefe de Cozinha</t>
  </si>
  <si>
    <t>Barmem</t>
  </si>
  <si>
    <t>Cozinheiro</t>
  </si>
  <si>
    <t>Sushiman</t>
  </si>
  <si>
    <t>Caixa</t>
  </si>
  <si>
    <t>Chapeiro(a)</t>
  </si>
  <si>
    <t>Aux. Barmen</t>
  </si>
  <si>
    <t>Cumim</t>
  </si>
  <si>
    <t>Aux. de Cozinha</t>
  </si>
  <si>
    <t>Aux. de Pizzaiolo</t>
  </si>
  <si>
    <t>Copeira</t>
  </si>
  <si>
    <t>(94) 99252-1696</t>
  </si>
  <si>
    <t>PLANILHA PARA CÁLCULO DA TAXA DE SERVIÇO -  RATEIO ENTRE OS EMPREGADOS(AS)</t>
  </si>
  <si>
    <t>TABELA DA CONVENÇÃO COLETIVA</t>
  </si>
  <si>
    <t>VALOR/PONTOS</t>
  </si>
  <si>
    <t>PESO/PONTOS</t>
  </si>
  <si>
    <t xml:space="preserve">PESO/PONTOS TOTAL  </t>
  </si>
  <si>
    <t>% DOS EMPREGADOS(AS)</t>
  </si>
  <si>
    <t>% DA EMPRESA</t>
  </si>
  <si>
    <t>TOTAL DA TAXA DE SERVIÇO RECEBIDA</t>
  </si>
  <si>
    <t>JANEIRO</t>
  </si>
  <si>
    <r>
      <rPr>
        <b/>
        <i/>
        <sz val="10"/>
        <rFont val="Calibri"/>
        <family val="2"/>
        <scheme val="minor"/>
      </rPr>
      <t xml:space="preserve">Nota: </t>
    </r>
    <r>
      <rPr>
        <i/>
        <sz val="10"/>
        <rFont val="Calibri"/>
        <family val="2"/>
        <scheme val="minor"/>
      </rPr>
      <t>Os cálculos acima foram elaborados pelo SEAHPAR, tendo como parâmetro a Convenção Coletiva 2024/2025 em sua cláusula 9º, página 4, firmada entre SEAHPAR e STHOPA.Recomendamos consultar o seu Contador(a) para confirmação do segmento empresarial e representatividade sindical patronal da sua empresa. O correto preenchimento é de inteira responsabilidade da empresa</t>
    </r>
  </si>
  <si>
    <t>Cláusula 9ª da CCT 2024/2025 página 4</t>
  </si>
  <si>
    <t xml:space="preserve">Nome do colaborador e função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</si>
</sst>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6" fillId="0" borderId="0" xfId="0" applyFont="1"/>
    <xf numFmtId="0" fontId="7" fillId="0" borderId="0" xfId="0" applyFont="1"/>
    <xf numFmtId="43" fontId="7" fillId="0" borderId="0" xfId="0" applyNumberFormat="1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43" fontId="5" fillId="3" borderId="7" xfId="0" applyNumberFormat="1" applyFont="1" applyFill="1" applyBorder="1"/>
    <xf numFmtId="0" fontId="5" fillId="3" borderId="9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9" fontId="7" fillId="3" borderId="10" xfId="1" applyFont="1" applyFill="1" applyBorder="1" applyAlignment="1">
      <alignment horizontal="center"/>
    </xf>
    <xf numFmtId="9" fontId="7" fillId="3" borderId="11" xfId="1" applyFont="1" applyFill="1" applyBorder="1" applyAlignment="1">
      <alignment horizontal="center"/>
    </xf>
    <xf numFmtId="9" fontId="5" fillId="3" borderId="11" xfId="1" applyFont="1" applyFill="1" applyBorder="1" applyAlignment="1">
      <alignment horizontal="center"/>
    </xf>
    <xf numFmtId="9" fontId="7" fillId="0" borderId="0" xfId="1" applyFont="1" applyAlignment="1">
      <alignment horizontal="center"/>
    </xf>
    <xf numFmtId="43" fontId="5" fillId="3" borderId="2" xfId="0" applyNumberFormat="1" applyFont="1" applyFill="1" applyBorder="1" applyAlignment="1">
      <alignment horizontal="center"/>
    </xf>
    <xf numFmtId="9" fontId="7" fillId="3" borderId="2" xfId="0" applyNumberFormat="1" applyFont="1" applyFill="1" applyBorder="1" applyAlignment="1">
      <alignment horizontal="center"/>
    </xf>
    <xf numFmtId="0" fontId="9" fillId="3" borderId="2" xfId="0" applyFont="1" applyFill="1" applyBorder="1"/>
    <xf numFmtId="0" fontId="5" fillId="3" borderId="16" xfId="0" applyFont="1" applyFill="1" applyBorder="1"/>
    <xf numFmtId="0" fontId="5" fillId="3" borderId="3" xfId="0" applyFont="1" applyFill="1" applyBorder="1" applyAlignment="1">
      <alignment horizontal="center"/>
    </xf>
    <xf numFmtId="0" fontId="7" fillId="2" borderId="4" xfId="0" applyFont="1" applyFill="1" applyBorder="1" applyProtection="1"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43" fontId="5" fillId="2" borderId="2" xfId="0" applyNumberFormat="1" applyFont="1" applyFill="1" applyBorder="1" applyAlignment="1" applyProtection="1">
      <alignment horizontal="center"/>
      <protection locked="0"/>
    </xf>
    <xf numFmtId="9" fontId="7" fillId="2" borderId="2" xfId="0" applyNumberFormat="1" applyFont="1" applyFill="1" applyBorder="1" applyAlignment="1" applyProtection="1">
      <alignment horizontal="center"/>
      <protection locked="0"/>
    </xf>
    <xf numFmtId="0" fontId="0" fillId="4" borderId="0" xfId="0" applyFill="1"/>
    <xf numFmtId="0" fontId="6" fillId="4" borderId="0" xfId="0" applyFont="1" applyFill="1"/>
    <xf numFmtId="0" fontId="10" fillId="4" borderId="0" xfId="0" applyFont="1" applyFill="1"/>
    <xf numFmtId="0" fontId="0" fillId="4" borderId="0" xfId="0" applyFill="1" applyAlignment="1">
      <alignment horizontal="center"/>
    </xf>
    <xf numFmtId="43" fontId="7" fillId="3" borderId="5" xfId="0" applyNumberFormat="1" applyFont="1" applyFill="1" applyBorder="1"/>
    <xf numFmtId="43" fontId="7" fillId="3" borderId="7" xfId="0" applyNumberFormat="1" applyFont="1" applyFill="1" applyBorder="1"/>
    <xf numFmtId="0" fontId="2" fillId="0" borderId="2" xfId="0" applyFont="1" applyBorder="1"/>
    <xf numFmtId="0" fontId="13" fillId="3" borderId="15" xfId="0" applyFont="1" applyFill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right"/>
    </xf>
    <xf numFmtId="0" fontId="8" fillId="3" borderId="18" xfId="0" applyFont="1" applyFill="1" applyBorder="1" applyAlignment="1">
      <alignment horizontal="left"/>
    </xf>
    <xf numFmtId="0" fontId="8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632460</xdr:colOff>
      <xdr:row>0</xdr:row>
      <xdr:rowOff>147836</xdr:rowOff>
    </xdr:from>
    <xdr:to>
      <xdr:col>5</xdr:col>
      <xdr:colOff>396241</xdr:colOff>
      <xdr:row>4</xdr:row>
      <xdr:rowOff>147040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694F1C2-7ACD-9BF8-4085-A28AA7CD9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4040" y="147836"/>
          <a:ext cx="1264921" cy="669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8FC57-3ED0-434F-9972-9176B406BDD1}">
  <dimension ref="A1:H42"/>
  <sheetViews>
    <sheetView tabSelected="1" workbookViewId="0">
      <selection activeCell="H3" sqref="H3"/>
    </sheetView>
  </sheetViews>
  <sheetFormatPr defaultColWidth="9.109375" defaultRowHeight="14.4" x14ac:dyDescent="0.3"/>
  <cols>
    <col min="1" max="1" width="40.88671875" customWidth="1"/>
    <col min="2" max="2" width="18.6640625" customWidth="1"/>
    <col min="3" max="3" width="13.6640625" style="5" customWidth="1"/>
    <col min="4" max="4" width="9.33203125" style="5" bestFit="1" customWidth="1"/>
    <col min="5" max="5" width="12.5546875" customWidth="1"/>
    <col min="7" max="7" width="26.77734375" customWidth="1"/>
    <col min="8" max="8" width="14.44140625" customWidth="1"/>
  </cols>
  <sheetData>
    <row r="1" spans="1:8" x14ac:dyDescent="0.3">
      <c r="A1" s="39" t="s">
        <v>19</v>
      </c>
      <c r="B1" s="39"/>
      <c r="C1" s="39"/>
      <c r="D1" s="29"/>
      <c r="E1" s="26"/>
    </row>
    <row r="2" spans="1:8" x14ac:dyDescent="0.3">
      <c r="A2" s="39"/>
      <c r="B2" s="39"/>
      <c r="C2" s="39"/>
      <c r="D2" s="29"/>
      <c r="E2" s="26"/>
    </row>
    <row r="3" spans="1:8" x14ac:dyDescent="0.3">
      <c r="A3" s="39"/>
      <c r="B3" s="39"/>
      <c r="C3" s="39"/>
      <c r="D3" s="29"/>
      <c r="E3" s="26"/>
    </row>
    <row r="4" spans="1:8" ht="9.6" customHeight="1" x14ac:dyDescent="0.3">
      <c r="A4" s="40"/>
      <c r="B4" s="40"/>
      <c r="C4" s="40"/>
      <c r="D4" s="29"/>
      <c r="E4" s="26"/>
    </row>
    <row r="5" spans="1:8" ht="15.6" x14ac:dyDescent="0.3">
      <c r="A5" s="52" t="s">
        <v>2</v>
      </c>
      <c r="B5" s="53"/>
      <c r="C5" s="23" t="s">
        <v>27</v>
      </c>
      <c r="D5" s="29"/>
      <c r="E5" s="28" t="s">
        <v>18</v>
      </c>
    </row>
    <row r="6" spans="1:8" ht="15.6" x14ac:dyDescent="0.3">
      <c r="A6" s="54" t="s">
        <v>26</v>
      </c>
      <c r="B6" s="55"/>
      <c r="C6" s="24">
        <v>4000</v>
      </c>
      <c r="D6" s="6" t="s">
        <v>0</v>
      </c>
      <c r="E6" s="26"/>
    </row>
    <row r="7" spans="1:8" ht="15.6" x14ac:dyDescent="0.3">
      <c r="A7" s="54" t="s">
        <v>24</v>
      </c>
      <c r="B7" s="55"/>
      <c r="C7" s="15">
        <f>C6*D7</f>
        <v>3200</v>
      </c>
      <c r="D7" s="16">
        <f>100%-D8</f>
        <v>0.8</v>
      </c>
      <c r="E7" s="27"/>
    </row>
    <row r="8" spans="1:8" ht="15.6" x14ac:dyDescent="0.3">
      <c r="A8" s="54" t="s">
        <v>25</v>
      </c>
      <c r="B8" s="55"/>
      <c r="C8" s="15">
        <f>C6*D8</f>
        <v>800</v>
      </c>
      <c r="D8" s="25">
        <v>0.2</v>
      </c>
      <c r="E8" s="17" t="s">
        <v>3</v>
      </c>
    </row>
    <row r="9" spans="1:8" ht="16.2" thickBot="1" x14ac:dyDescent="0.35">
      <c r="A9" s="2"/>
      <c r="B9" s="2"/>
      <c r="C9" s="4"/>
      <c r="D9" s="4"/>
      <c r="E9" s="1"/>
      <c r="G9" s="37" t="s">
        <v>29</v>
      </c>
      <c r="H9" s="38"/>
    </row>
    <row r="10" spans="1:8" ht="16.2" thickBot="1" x14ac:dyDescent="0.35">
      <c r="A10" s="18" t="s">
        <v>4</v>
      </c>
      <c r="B10" s="19" t="s">
        <v>5</v>
      </c>
      <c r="C10" s="33" t="s">
        <v>22</v>
      </c>
      <c r="D10" s="9" t="s">
        <v>0</v>
      </c>
      <c r="E10" s="7" t="s">
        <v>1</v>
      </c>
      <c r="G10" s="36" t="s">
        <v>20</v>
      </c>
      <c r="H10" s="36"/>
    </row>
    <row r="11" spans="1:8" ht="15.6" x14ac:dyDescent="0.3">
      <c r="A11" s="20" t="s">
        <v>30</v>
      </c>
      <c r="B11" s="20" t="s">
        <v>6</v>
      </c>
      <c r="C11" s="21">
        <v>12</v>
      </c>
      <c r="D11" s="11">
        <f>C11/C35</f>
        <v>0.16901408450704225</v>
      </c>
      <c r="E11" s="30">
        <f>C7*D11</f>
        <v>540.84507042253517</v>
      </c>
      <c r="G11" s="32" t="s">
        <v>5</v>
      </c>
      <c r="H11" s="32" t="s">
        <v>21</v>
      </c>
    </row>
    <row r="12" spans="1:8" ht="15.6" x14ac:dyDescent="0.3">
      <c r="A12" s="20"/>
      <c r="B12" s="20" t="s">
        <v>7</v>
      </c>
      <c r="C12" s="22">
        <v>10</v>
      </c>
      <c r="D12" s="11">
        <f>C12/C35</f>
        <v>0.14084507042253522</v>
      </c>
      <c r="E12" s="30">
        <f>C7*D12</f>
        <v>450.7042253521127</v>
      </c>
      <c r="G12" s="34" t="s">
        <v>6</v>
      </c>
      <c r="H12" s="35">
        <v>12</v>
      </c>
    </row>
    <row r="13" spans="1:8" ht="15.6" x14ac:dyDescent="0.3">
      <c r="A13" s="20"/>
      <c r="B13" s="20" t="s">
        <v>8</v>
      </c>
      <c r="C13" s="22">
        <v>7</v>
      </c>
      <c r="D13" s="11">
        <f>C13/C35</f>
        <v>9.8591549295774641E-2</v>
      </c>
      <c r="E13" s="30">
        <f>C7*D13</f>
        <v>315.49295774647885</v>
      </c>
      <c r="G13" s="34" t="s">
        <v>7</v>
      </c>
      <c r="H13" s="35">
        <v>10</v>
      </c>
    </row>
    <row r="14" spans="1:8" ht="15.6" x14ac:dyDescent="0.3">
      <c r="A14" s="20"/>
      <c r="B14" s="20" t="s">
        <v>9</v>
      </c>
      <c r="C14" s="22">
        <v>7</v>
      </c>
      <c r="D14" s="11">
        <f>C14/C35</f>
        <v>9.8591549295774641E-2</v>
      </c>
      <c r="E14" s="30">
        <f>C7*D14</f>
        <v>315.49295774647885</v>
      </c>
      <c r="G14" s="34" t="s">
        <v>8</v>
      </c>
      <c r="H14" s="35">
        <v>7</v>
      </c>
    </row>
    <row r="15" spans="1:8" ht="15.6" x14ac:dyDescent="0.3">
      <c r="A15" s="20"/>
      <c r="B15" s="20" t="s">
        <v>10</v>
      </c>
      <c r="C15" s="22">
        <v>7</v>
      </c>
      <c r="D15" s="11">
        <f>C15/C35</f>
        <v>9.8591549295774641E-2</v>
      </c>
      <c r="E15" s="30">
        <f>C7*D15</f>
        <v>315.49295774647885</v>
      </c>
      <c r="G15" s="34" t="s">
        <v>9</v>
      </c>
      <c r="H15" s="35">
        <v>7</v>
      </c>
    </row>
    <row r="16" spans="1:8" ht="15.6" x14ac:dyDescent="0.3">
      <c r="A16" s="20"/>
      <c r="B16" s="20" t="s">
        <v>11</v>
      </c>
      <c r="C16" s="22">
        <v>6</v>
      </c>
      <c r="D16" s="11">
        <f>C16/C35</f>
        <v>8.4507042253521125E-2</v>
      </c>
      <c r="E16" s="30">
        <f>C7*D16</f>
        <v>270.42253521126759</v>
      </c>
      <c r="G16" s="34" t="s">
        <v>10</v>
      </c>
      <c r="H16" s="35">
        <v>7</v>
      </c>
    </row>
    <row r="17" spans="1:8" ht="15.6" x14ac:dyDescent="0.3">
      <c r="A17" s="20"/>
      <c r="B17" s="20" t="s">
        <v>12</v>
      </c>
      <c r="C17" s="22">
        <v>7</v>
      </c>
      <c r="D17" s="11">
        <f>C17/C35</f>
        <v>9.8591549295774641E-2</v>
      </c>
      <c r="E17" s="30">
        <f>C7*D17</f>
        <v>315.49295774647885</v>
      </c>
      <c r="G17" s="34" t="s">
        <v>11</v>
      </c>
      <c r="H17" s="35">
        <v>6</v>
      </c>
    </row>
    <row r="18" spans="1:8" ht="15.6" x14ac:dyDescent="0.3">
      <c r="A18" s="20"/>
      <c r="B18" s="20" t="s">
        <v>13</v>
      </c>
      <c r="C18" s="22">
        <v>3</v>
      </c>
      <c r="D18" s="11">
        <f>C18/C35</f>
        <v>4.2253521126760563E-2</v>
      </c>
      <c r="E18" s="30">
        <f>C7*D18</f>
        <v>135.21126760563379</v>
      </c>
      <c r="G18" s="34" t="s">
        <v>12</v>
      </c>
      <c r="H18" s="35">
        <v>7</v>
      </c>
    </row>
    <row r="19" spans="1:8" ht="15.6" x14ac:dyDescent="0.3">
      <c r="A19" s="20"/>
      <c r="B19" s="20" t="s">
        <v>14</v>
      </c>
      <c r="C19" s="22">
        <v>3</v>
      </c>
      <c r="D19" s="11">
        <f>C19/C35</f>
        <v>4.2253521126760563E-2</v>
      </c>
      <c r="E19" s="30">
        <f>C7*D19</f>
        <v>135.21126760563379</v>
      </c>
      <c r="G19" s="34" t="s">
        <v>13</v>
      </c>
      <c r="H19" s="35">
        <v>3</v>
      </c>
    </row>
    <row r="20" spans="1:8" ht="15.6" x14ac:dyDescent="0.3">
      <c r="A20" s="20"/>
      <c r="B20" s="20" t="s">
        <v>15</v>
      </c>
      <c r="C20" s="22">
        <v>3</v>
      </c>
      <c r="D20" s="11">
        <f>C20/C35</f>
        <v>4.2253521126760563E-2</v>
      </c>
      <c r="E20" s="30">
        <f>C7*D20</f>
        <v>135.21126760563379</v>
      </c>
      <c r="G20" s="34" t="s">
        <v>14</v>
      </c>
      <c r="H20" s="35">
        <v>3</v>
      </c>
    </row>
    <row r="21" spans="1:8" ht="15.6" x14ac:dyDescent="0.3">
      <c r="A21" s="20"/>
      <c r="B21" s="20" t="s">
        <v>16</v>
      </c>
      <c r="C21" s="22">
        <v>3</v>
      </c>
      <c r="D21" s="11">
        <f>C21/C35</f>
        <v>4.2253521126760563E-2</v>
      </c>
      <c r="E21" s="30">
        <f>C7*D21</f>
        <v>135.21126760563379</v>
      </c>
      <c r="G21" s="34" t="s">
        <v>15</v>
      </c>
      <c r="H21" s="35">
        <v>3</v>
      </c>
    </row>
    <row r="22" spans="1:8" ht="15.6" x14ac:dyDescent="0.3">
      <c r="A22" s="20"/>
      <c r="B22" s="20" t="s">
        <v>17</v>
      </c>
      <c r="C22" s="22">
        <v>3</v>
      </c>
      <c r="D22" s="11">
        <f>C22/C35</f>
        <v>4.2253521126760563E-2</v>
      </c>
      <c r="E22" s="30">
        <f>C7*D22</f>
        <v>135.21126760563379</v>
      </c>
      <c r="G22" s="34" t="s">
        <v>16</v>
      </c>
      <c r="H22" s="35">
        <v>3</v>
      </c>
    </row>
    <row r="23" spans="1:8" ht="15.6" x14ac:dyDescent="0.3">
      <c r="A23" s="20"/>
      <c r="B23" s="20"/>
      <c r="C23" s="22"/>
      <c r="D23" s="11">
        <f>C23/C35</f>
        <v>0</v>
      </c>
      <c r="E23" s="30">
        <f>C7*D23</f>
        <v>0</v>
      </c>
      <c r="G23" s="34" t="s">
        <v>17</v>
      </c>
      <c r="H23" s="35">
        <v>3</v>
      </c>
    </row>
    <row r="24" spans="1:8" ht="15.6" x14ac:dyDescent="0.3">
      <c r="A24" s="20"/>
      <c r="B24" s="20"/>
      <c r="C24" s="22"/>
      <c r="D24" s="11">
        <f>C24/C35</f>
        <v>0</v>
      </c>
      <c r="E24" s="30">
        <f>C7*D24</f>
        <v>0</v>
      </c>
    </row>
    <row r="25" spans="1:8" ht="15.6" x14ac:dyDescent="0.3">
      <c r="A25" s="20"/>
      <c r="B25" s="20"/>
      <c r="C25" s="22"/>
      <c r="D25" s="11">
        <f>C25/C35</f>
        <v>0</v>
      </c>
      <c r="E25" s="30">
        <f>C7*D25</f>
        <v>0</v>
      </c>
    </row>
    <row r="26" spans="1:8" ht="15.6" x14ac:dyDescent="0.3">
      <c r="A26" s="20"/>
      <c r="B26" s="20"/>
      <c r="C26" s="22"/>
      <c r="D26" s="11">
        <f>C26/C35</f>
        <v>0</v>
      </c>
      <c r="E26" s="30">
        <f>C7*D26</f>
        <v>0</v>
      </c>
    </row>
    <row r="27" spans="1:8" ht="15.6" x14ac:dyDescent="0.3">
      <c r="A27" s="20"/>
      <c r="B27" s="20"/>
      <c r="C27" s="22"/>
      <c r="D27" s="11">
        <f>C27/C35</f>
        <v>0</v>
      </c>
      <c r="E27" s="30">
        <f>C7*D27</f>
        <v>0</v>
      </c>
    </row>
    <row r="28" spans="1:8" ht="15.6" x14ac:dyDescent="0.3">
      <c r="A28" s="20"/>
      <c r="B28" s="20"/>
      <c r="C28" s="22"/>
      <c r="D28" s="11">
        <f>C28/C35</f>
        <v>0</v>
      </c>
      <c r="E28" s="30">
        <f>C7*D28</f>
        <v>0</v>
      </c>
    </row>
    <row r="29" spans="1:8" ht="15.6" x14ac:dyDescent="0.3">
      <c r="A29" s="20"/>
      <c r="B29" s="20"/>
      <c r="C29" s="22"/>
      <c r="D29" s="11">
        <f>C29/C35</f>
        <v>0</v>
      </c>
      <c r="E29" s="30">
        <f>C7*D29</f>
        <v>0</v>
      </c>
    </row>
    <row r="30" spans="1:8" ht="15.6" x14ac:dyDescent="0.3">
      <c r="A30" s="20"/>
      <c r="B30" s="20"/>
      <c r="C30" s="22"/>
      <c r="D30" s="11">
        <f>C30/C35</f>
        <v>0</v>
      </c>
      <c r="E30" s="30">
        <f>C7*D30</f>
        <v>0</v>
      </c>
    </row>
    <row r="31" spans="1:8" ht="15.6" x14ac:dyDescent="0.3">
      <c r="A31" s="20"/>
      <c r="B31" s="20"/>
      <c r="C31" s="22"/>
      <c r="D31" s="11">
        <f>C31/C35</f>
        <v>0</v>
      </c>
      <c r="E31" s="30">
        <f>C7*D31</f>
        <v>0</v>
      </c>
    </row>
    <row r="32" spans="1:8" ht="15.6" x14ac:dyDescent="0.3">
      <c r="A32" s="20"/>
      <c r="B32" s="20"/>
      <c r="C32" s="22"/>
      <c r="D32" s="11">
        <f>C32/C35</f>
        <v>0</v>
      </c>
      <c r="E32" s="30">
        <f>C7*D32</f>
        <v>0</v>
      </c>
    </row>
    <row r="33" spans="1:5" ht="15.6" x14ac:dyDescent="0.3">
      <c r="A33" s="20"/>
      <c r="B33" s="20"/>
      <c r="C33" s="22"/>
      <c r="D33" s="11">
        <f>C33/C35</f>
        <v>0</v>
      </c>
      <c r="E33" s="30">
        <f>C7*D33</f>
        <v>0</v>
      </c>
    </row>
    <row r="34" spans="1:5" ht="16.2" thickBot="1" x14ac:dyDescent="0.35">
      <c r="A34" s="20"/>
      <c r="B34" s="20"/>
      <c r="C34" s="22"/>
      <c r="D34" s="12">
        <f>C34/C35</f>
        <v>0</v>
      </c>
      <c r="E34" s="31">
        <f>C7*D34</f>
        <v>0</v>
      </c>
    </row>
    <row r="35" spans="1:5" ht="16.2" thickBot="1" x14ac:dyDescent="0.35">
      <c r="A35" s="50" t="s">
        <v>23</v>
      </c>
      <c r="B35" s="51"/>
      <c r="C35" s="10">
        <f>SUM(C11:C34)</f>
        <v>71</v>
      </c>
      <c r="D35" s="13">
        <f>SUM(D11:D34)</f>
        <v>0.99999999999999978</v>
      </c>
      <c r="E35" s="8">
        <f>SUM(E11:E34)</f>
        <v>3200.0000000000009</v>
      </c>
    </row>
    <row r="36" spans="1:5" ht="15.75" customHeight="1" x14ac:dyDescent="0.3">
      <c r="A36" s="41" t="s">
        <v>28</v>
      </c>
      <c r="B36" s="42"/>
      <c r="C36" s="42"/>
      <c r="D36" s="42"/>
      <c r="E36" s="43"/>
    </row>
    <row r="37" spans="1:5" ht="15.75" customHeight="1" x14ac:dyDescent="0.3">
      <c r="A37" s="44"/>
      <c r="B37" s="45"/>
      <c r="C37" s="45"/>
      <c r="D37" s="45"/>
      <c r="E37" s="46"/>
    </row>
    <row r="38" spans="1:5" ht="27" customHeight="1" thickBot="1" x14ac:dyDescent="0.35">
      <c r="A38" s="47"/>
      <c r="B38" s="48"/>
      <c r="C38" s="48"/>
      <c r="D38" s="48"/>
      <c r="E38" s="49"/>
    </row>
    <row r="39" spans="1:5" ht="15.6" x14ac:dyDescent="0.3">
      <c r="A39" s="2"/>
      <c r="B39" s="2"/>
      <c r="C39" s="4"/>
      <c r="D39" s="14"/>
      <c r="E39" s="3"/>
    </row>
    <row r="40" spans="1:5" ht="15.6" x14ac:dyDescent="0.3">
      <c r="A40" s="2"/>
      <c r="B40" s="2"/>
      <c r="C40" s="4"/>
      <c r="D40" s="14"/>
      <c r="E40" s="3"/>
    </row>
    <row r="41" spans="1:5" ht="15.6" x14ac:dyDescent="0.3">
      <c r="A41" s="2"/>
      <c r="B41" s="2"/>
      <c r="C41" s="4"/>
      <c r="D41" s="14"/>
      <c r="E41" s="3"/>
    </row>
    <row r="42" spans="1:5" ht="15.6" x14ac:dyDescent="0.3">
      <c r="A42" s="2"/>
      <c r="B42" s="2"/>
      <c r="C42" s="4"/>
      <c r="D42" s="14"/>
      <c r="E42" s="3"/>
    </row>
  </sheetData>
  <sheetProtection algorithmName="SHA-512" hashValue="qCdpe0HqfZBNUQ8g6XpAOlDzkcMCuJpwK/no+5KAtQhLciEhniuxXSp3GM4Yl66hKbNxG4q348tmPsnJ5/uaPg==" saltValue="SfuuoHXVMe44zXDMey1lag==" spinCount="100000" sheet="1" formatCells="0" formatColumns="0" formatRows="0" insertColumns="0" insertRows="0" insertHyperlinks="0" deleteColumns="0" deleteRows="0" sort="0" autoFilter="0" pivotTables="0"/>
  <mergeCells count="9">
    <mergeCell ref="G10:H10"/>
    <mergeCell ref="G9:H9"/>
    <mergeCell ref="A1:C4"/>
    <mergeCell ref="A36:E38"/>
    <mergeCell ref="A35:B35"/>
    <mergeCell ref="A5:B5"/>
    <mergeCell ref="A6:B6"/>
    <mergeCell ref="A7:B7"/>
    <mergeCell ref="A8:B8"/>
  </mergeCells>
  <pageMargins left="0.31496062992125984" right="0.31496062992125984" top="0.39370078740157483" bottom="0.39370078740157483" header="0.31496062992125984" footer="0.31496062992125984"/>
  <pageSetup paperSize="9" orientation="portrait" blackAndWhite="1" horizontalDpi="360" verticalDpi="360" r:id="rId1"/>
  <headerFooter>
    <oddFooter>&amp;L&amp;"-,Itálico"SEAHPAR - Sindicato das Empresas de Alimentação e Hospitalidade de Parauapebas e Região&amp;R&amp;D&amp;T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Cálculo para Taxa de Serviço</dc:title>
  <dc:creator>SEAHPAR</dc:creator>
  <cp:lastModifiedBy>Jânio Valadares</cp:lastModifiedBy>
  <cp:lastPrinted>2023-09-06T14:48:37Z</cp:lastPrinted>
  <dcterms:created xsi:type="dcterms:W3CDTF">2020-11-17T21:57:05Z</dcterms:created>
  <dcterms:modified xsi:type="dcterms:W3CDTF">2025-02-10T13:11:44Z</dcterms:modified>
</cp:coreProperties>
</file>